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8" i="1" l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27" i="1" l="1"/>
  <c r="F82" i="1" s="1"/>
</calcChain>
</file>

<file path=xl/sharedStrings.xml><?xml version="1.0" encoding="utf-8"?>
<sst xmlns="http://schemas.openxmlformats.org/spreadsheetml/2006/main" count="136" uniqueCount="86">
  <si>
    <t>Утверждаю:</t>
  </si>
  <si>
    <t>Директор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</si>
  <si>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</si>
  <si>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</si>
  <si>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</si>
  <si>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</si>
  <si>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___________________ Мусабеков А.Т.</t>
  </si>
  <si>
    <t>№</t>
  </si>
  <si>
    <t>Кол-во</t>
  </si>
  <si>
    <t xml:space="preserve">Приложение 1 </t>
  </si>
  <si>
    <t xml:space="preserve">         1) КГП на ПХВ «Павлодарская областная больница имени Г.Султанова» г.Павлодар, ул.Щедрина 63, объявляет о проведении закупа медицинских изделий способом проведения тендера.</t>
  </si>
  <si>
    <t xml:space="preserve">         2) Наименование закупаемых фармацевтических услуг, международных непатентованных наименований закупаемых лекарственных средств и (или) медицинских изделий,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</t>
  </si>
  <si>
    <t xml:space="preserve">          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</si>
  <si>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Наименование лотов</t>
  </si>
  <si>
    <t>Ед. изм.</t>
  </si>
  <si>
    <t>Сумма, тенге</t>
  </si>
  <si>
    <t xml:space="preserve">         4) Порядок и источник передачи тендерной документации: к тендеру допускаются все потенциальные поставщики, отвечающие квалификационным требованиям, указанным в тендерной документации. Пакет тендерной документации можно получить по адресу 140010, Павлодарская область, город Павлодар, улица Щедрина 63, 3 этаж, отдел государственных закупок, или на сайте Управления Здравоохранения Павлодарской области: http://depzdrav.gov.kz, а также по электронной почте: ob_pv@mail.ru;</t>
  </si>
  <si>
    <t>цена за ед</t>
  </si>
  <si>
    <t>штука</t>
  </si>
  <si>
    <r>
      <t xml:space="preserve">                        к </t>
    </r>
    <r>
      <rPr>
        <b/>
        <u/>
        <sz val="12"/>
        <color rgb="FF333399"/>
        <rFont val="Times New Roman"/>
        <family val="1"/>
        <charset val="204"/>
      </rPr>
      <t>приказу</t>
    </r>
    <r>
      <rPr>
        <b/>
        <sz val="12"/>
        <color rgb="FF333399"/>
        <rFont val="Times New Roman"/>
        <family val="1"/>
        <charset val="204"/>
      </rPr>
      <t xml:space="preserve"> </t>
    </r>
    <r>
      <rPr>
        <b/>
        <sz val="12"/>
        <color rgb="FF000000"/>
        <rFont val="Times New Roman"/>
        <family val="1"/>
        <charset val="204"/>
      </rPr>
      <t xml:space="preserve">Министра здравоохранения </t>
    </r>
  </si>
  <si>
    <t xml:space="preserve">          Республики Казахстан от 12 ноября 2021 года</t>
  </si>
  <si>
    <t xml:space="preserve">                  № ҚР ДСМ-113</t>
  </si>
  <si>
    <t>Объявление о проведении закупа лекарственных средств, медицинских изделий или фармацевтических услуг способом проведения тендера</t>
  </si>
  <si>
    <t xml:space="preserve">           3) Сроки и условия поставки: согласно заявкам в течение пяти рабочих дней  и (или) графика поставок заключенных договоров. Предоставить товар в распоряжение покупателя по адресу: 140010, Павлодарская область, город Павлодар, улица Щедрина, 63, склад заказчика;</t>
  </si>
  <si>
    <t>Аспаркам 125 мг+ глюкоза 0,2</t>
  </si>
  <si>
    <t>Болтушка 50 мл</t>
  </si>
  <si>
    <t>Борная кислота 3% 400мл</t>
  </si>
  <si>
    <t>Вода дистиллир стер 400мл</t>
  </si>
  <si>
    <t>Глицерин 100мл</t>
  </si>
  <si>
    <t>Глюкоза (декстроза) 10%  200мл</t>
  </si>
  <si>
    <t>Глюкоза (декстроза) 10% 100,0</t>
  </si>
  <si>
    <t>Диакарб (ацетозоламид)1/4 Глюкоза 0,1 №1</t>
  </si>
  <si>
    <t>Ибупрофен 5 мг Глюкоза 0,2 №1</t>
  </si>
  <si>
    <t>Калия хлорид 7,4% 200,0</t>
  </si>
  <si>
    <t>Крем Унно 100гр</t>
  </si>
  <si>
    <t>Мазь димедрол-преднизалоновая 100,0</t>
  </si>
  <si>
    <t>Мазь ихтиловая 10% 100 гр</t>
  </si>
  <si>
    <t>Мазь салициловая 3% 100,0</t>
  </si>
  <si>
    <t>Мазь серно-салициловая 3% 100,0</t>
  </si>
  <si>
    <t>Мазь цинко-борно-стрептоцидовая 100,0</t>
  </si>
  <si>
    <t xml:space="preserve">Масло стерильное 10мл  </t>
  </si>
  <si>
    <t>Молочко Видаля 100 мл</t>
  </si>
  <si>
    <t>Натрия гидрокарбонат 4 % 200,0</t>
  </si>
  <si>
    <t>Натрия хлорид 09% 100,0</t>
  </si>
  <si>
    <t>Натрия хлорид 10% 200,0</t>
  </si>
  <si>
    <t>Новокаина (прокаин) 0,5 % 200,0</t>
  </si>
  <si>
    <t>Парацетамол  15 мг Глюкоза 0,2 №1</t>
  </si>
  <si>
    <t>Пергидроль 27,5%  1000</t>
  </si>
  <si>
    <t>Перекись водорода 3% 100,0</t>
  </si>
  <si>
    <t>Перекись водорода 3% 1000мл</t>
  </si>
  <si>
    <t>Перекись водорода 6% 1 л</t>
  </si>
  <si>
    <t xml:space="preserve">Пирацетам 100 мг Глюкоза 0,2 </t>
  </si>
  <si>
    <t>Преднизолон 1 мг+ глюк</t>
  </si>
  <si>
    <t>раствор Ривалона 0,1% 1л (этакридина)</t>
  </si>
  <si>
    <t>Рингера р-р 400,0</t>
  </si>
  <si>
    <t>силденафил 4 мг+глюкоза 0,2 мг</t>
  </si>
  <si>
    <t>Спиринолактон 0,003+глюкоза 0,2</t>
  </si>
  <si>
    <t>Уксусная кислота 6% 500,0</t>
  </si>
  <si>
    <t xml:space="preserve">уосодезоксихолевая кислота 40 мг Глюкоза 0,2 </t>
  </si>
  <si>
    <t>Флуконазол 3 мг Глюкоза 0,2 мг№1</t>
  </si>
  <si>
    <t>Флуконазол 30 мг Глюкоза 0,2 мг№1</t>
  </si>
  <si>
    <t>Формалин (формальдегид) 10%  1 л</t>
  </si>
  <si>
    <t>Формалин (формальдегид) 40%  1л</t>
  </si>
  <si>
    <t>Фурациллин 0,02% 200,0</t>
  </si>
  <si>
    <t>хлоргексидин 0,05% 400мл</t>
  </si>
  <si>
    <t>Эналаприл0,0001+глюкоза 0,2</t>
  </si>
  <si>
    <t>Эритромицин 10 мг Глюкоза 0,2 №1</t>
  </si>
  <si>
    <t>Амикацин</t>
  </si>
  <si>
    <t>Глюкоза</t>
  </si>
  <si>
    <t>Губка гемостатическая содержащая фибриноген и тромбин</t>
  </si>
  <si>
    <t>Дигоксин</t>
  </si>
  <si>
    <t>Мизопростол</t>
  </si>
  <si>
    <t>Окситоцин</t>
  </si>
  <si>
    <t>Препараты железа (III) для парентерального применения</t>
  </si>
  <si>
    <t>Фондапаринукс натрия</t>
  </si>
  <si>
    <t>Хлоропирамин</t>
  </si>
  <si>
    <t>Эритромицин</t>
  </si>
  <si>
    <t>порошок</t>
  </si>
  <si>
    <t>флакон</t>
  </si>
  <si>
    <t>штука </t>
  </si>
  <si>
    <t>таблетка</t>
  </si>
  <si>
    <t>ампула</t>
  </si>
  <si>
    <t>шприц</t>
  </si>
  <si>
    <t xml:space="preserve">       Приказ №120 от 19.01.2022 года</t>
  </si>
  <si>
    <t xml:space="preserve">         5) Место представления (приема) документов и окончательный срок подачи тендерных заявок; тендерные заявки принимаются в срок до 09.00 ч 08 февраля 2022 года, по адресу город Павлодар, улица Щедрина, 63, 3 этаж, приемная;</t>
  </si>
  <si>
    <t xml:space="preserve">         6) Дата, время и место вскрытия конвертов с тендерными заявками: конверты с тендерными заявками будут вскрываться в 11.00 ч. 08 февраля 2022г по адресу: 140010 Павлодарская область, город Павлодар, улица Щедрина 63, 3 этаж, конференц зал, КГП на ПХВ «Павлодарская областная больница им.Г.Султанова» управления здравоохранения Павлодарской области.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</si>
</sst>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u/>
      <sz val="12"/>
      <color rgb="FF333399"/>
      <name val="Times New Roman"/>
      <family val="1"/>
      <charset val="204"/>
    </font>
    <font>
      <b/>
      <sz val="12"/>
      <color rgb="FF33339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" fillId="0" borderId="0"/>
    <xf numFmtId="0" fontId="11" fillId="0" borderId="0"/>
  </cellStyleXfs>
  <cellXfs count="35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Border="1"/>
    <xf numFmtId="0" fontId="3" fillId="0" borderId="0" xfId="0" applyFont="1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/>
    <xf numFmtId="0" fontId="6" fillId="0" borderId="0" xfId="0" applyFont="1" applyAlignment="1"/>
    <xf numFmtId="0" fontId="7" fillId="0" borderId="0" xfId="0" applyFont="1"/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/>
    <xf numFmtId="0" fontId="2" fillId="0" borderId="0" xfId="0" applyFont="1" applyFill="1" applyAlignment="1">
      <alignment vertical="top" wrapText="1"/>
    </xf>
    <xf numFmtId="0" fontId="12" fillId="0" borderId="1" xfId="1" applyNumberFormat="1" applyFont="1" applyBorder="1" applyAlignment="1">
      <alignment vertical="top" wrapText="1"/>
    </xf>
    <xf numFmtId="0" fontId="12" fillId="0" borderId="1" xfId="3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2" fillId="0" borderId="1" xfId="1" applyNumberFormat="1" applyFont="1" applyBorder="1" applyAlignment="1">
      <alignment horizontal="left" vertical="top" wrapText="1"/>
    </xf>
    <xf numFmtId="0" fontId="12" fillId="0" borderId="1" xfId="3" applyNumberFormat="1" applyFont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5" fillId="0" borderId="0" xfId="0" applyFont="1" applyFill="1" applyAlignment="1"/>
    <xf numFmtId="0" fontId="6" fillId="0" borderId="0" xfId="0" applyFont="1" applyFill="1"/>
    <xf numFmtId="0" fontId="2" fillId="0" borderId="1" xfId="0" applyFont="1" applyBorder="1" applyAlignment="1">
      <alignment horizontal="right"/>
    </xf>
  </cellXfs>
  <cellStyles count="4">
    <cellStyle name="Обычный" xfId="0" builtinId="0"/>
    <cellStyle name="Обычный 2" xfId="2"/>
    <cellStyle name="Обычный_Лист1" xfId="1"/>
    <cellStyle name="Обычный_Лист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6"/>
  <sheetViews>
    <sheetView tabSelected="1" topLeftCell="A61" workbookViewId="0">
      <selection activeCell="B77" sqref="B77"/>
    </sheetView>
  </sheetViews>
  <sheetFormatPr defaultRowHeight="15" x14ac:dyDescent="0.25"/>
  <cols>
    <col min="1" max="1" width="4.140625" customWidth="1"/>
    <col min="2" max="2" width="115.7109375" customWidth="1"/>
    <col min="4" max="4" width="8.42578125" customWidth="1"/>
    <col min="5" max="5" width="10.85546875" customWidth="1"/>
    <col min="6" max="6" width="18.28515625" customWidth="1"/>
    <col min="8" max="8" width="27.7109375" customWidth="1"/>
  </cols>
  <sheetData>
    <row r="2" spans="2:8" x14ac:dyDescent="0.25">
      <c r="H2" s="9" t="s">
        <v>0</v>
      </c>
    </row>
    <row r="3" spans="2:8" x14ac:dyDescent="0.25">
      <c r="H3" s="9" t="s">
        <v>1</v>
      </c>
    </row>
    <row r="4" spans="2:8" x14ac:dyDescent="0.25">
      <c r="B4" s="10"/>
      <c r="C4" s="10"/>
      <c r="D4" s="10"/>
      <c r="E4" s="10"/>
      <c r="F4" s="10"/>
      <c r="G4" s="10"/>
      <c r="H4" s="9" t="s">
        <v>2</v>
      </c>
    </row>
    <row r="5" spans="2:8" x14ac:dyDescent="0.25">
      <c r="B5" s="10"/>
      <c r="C5" s="10"/>
      <c r="D5" s="10"/>
      <c r="E5" s="10"/>
      <c r="F5" s="10"/>
      <c r="G5" s="10"/>
      <c r="H5" s="9" t="s">
        <v>3</v>
      </c>
    </row>
    <row r="6" spans="2:8" x14ac:dyDescent="0.25">
      <c r="B6" s="10"/>
      <c r="C6" s="10"/>
      <c r="D6" s="10"/>
      <c r="E6" s="10"/>
      <c r="F6" s="10"/>
      <c r="G6" s="10"/>
      <c r="H6" s="9" t="s">
        <v>4</v>
      </c>
    </row>
    <row r="7" spans="2:8" x14ac:dyDescent="0.25">
      <c r="B7" s="10"/>
      <c r="C7" s="10"/>
      <c r="D7" s="10"/>
      <c r="E7" s="10"/>
      <c r="F7" s="10"/>
      <c r="G7" s="10"/>
      <c r="H7" s="9" t="s">
        <v>5</v>
      </c>
    </row>
    <row r="8" spans="2:8" x14ac:dyDescent="0.25">
      <c r="B8" s="10"/>
      <c r="C8" s="10"/>
      <c r="D8" s="10"/>
      <c r="E8" s="10"/>
      <c r="F8" s="10"/>
      <c r="G8" s="10"/>
      <c r="H8" s="9"/>
    </row>
    <row r="9" spans="2:8" x14ac:dyDescent="0.25">
      <c r="B9" s="10"/>
      <c r="C9" s="10"/>
      <c r="D9" s="10"/>
      <c r="E9" s="10"/>
      <c r="F9" s="10"/>
      <c r="G9" s="10"/>
      <c r="H9" s="9"/>
    </row>
    <row r="10" spans="2:8" x14ac:dyDescent="0.25">
      <c r="B10" s="10"/>
      <c r="C10" s="10"/>
      <c r="D10" s="10"/>
      <c r="E10" s="10"/>
      <c r="F10" s="10"/>
      <c r="G10" s="10"/>
      <c r="H10" s="9" t="s">
        <v>6</v>
      </c>
    </row>
    <row r="11" spans="2:8" x14ac:dyDescent="0.25">
      <c r="B11" s="10"/>
      <c r="C11" s="10"/>
      <c r="D11" s="10"/>
      <c r="E11" s="10"/>
      <c r="F11" s="10"/>
      <c r="G11" s="10"/>
      <c r="H11" s="10"/>
    </row>
    <row r="12" spans="2:8" x14ac:dyDescent="0.25">
      <c r="B12" s="10"/>
      <c r="C12" s="10"/>
      <c r="D12" s="10"/>
      <c r="E12" s="10"/>
      <c r="F12" s="10"/>
      <c r="G12" s="32" t="s">
        <v>83</v>
      </c>
      <c r="H12" s="33"/>
    </row>
    <row r="13" spans="2:8" x14ac:dyDescent="0.25">
      <c r="B13" s="10"/>
      <c r="C13" s="10"/>
      <c r="D13" s="10"/>
      <c r="E13" s="10"/>
      <c r="F13" s="10"/>
      <c r="G13" s="10"/>
      <c r="H13" s="10"/>
    </row>
    <row r="14" spans="2:8" ht="15.75" x14ac:dyDescent="0.25">
      <c r="B14" s="10"/>
      <c r="C14" s="10"/>
      <c r="D14" s="10"/>
      <c r="E14" s="10"/>
      <c r="F14" s="10"/>
      <c r="G14" s="10"/>
      <c r="H14" s="11" t="s">
        <v>9</v>
      </c>
    </row>
    <row r="15" spans="2:8" ht="15.75" x14ac:dyDescent="0.25">
      <c r="B15" s="10"/>
      <c r="C15" s="10"/>
      <c r="D15" s="10"/>
      <c r="E15" s="10"/>
      <c r="F15" s="12" t="s">
        <v>19</v>
      </c>
      <c r="G15" s="13"/>
      <c r="H15" s="13"/>
    </row>
    <row r="16" spans="2:8" ht="15.75" x14ac:dyDescent="0.25">
      <c r="B16" s="10"/>
      <c r="C16" s="10"/>
      <c r="D16" s="10"/>
      <c r="E16" s="10"/>
      <c r="F16" s="14" t="s">
        <v>20</v>
      </c>
      <c r="G16" s="10"/>
      <c r="H16" s="10"/>
    </row>
    <row r="17" spans="1:8" ht="15.75" x14ac:dyDescent="0.25">
      <c r="B17" s="10"/>
      <c r="C17" s="10"/>
      <c r="D17" s="10"/>
      <c r="E17" s="10"/>
      <c r="F17" s="12"/>
      <c r="G17" s="10"/>
      <c r="H17" s="12" t="s">
        <v>21</v>
      </c>
    </row>
    <row r="20" spans="1:8" ht="15" customHeight="1" x14ac:dyDescent="0.3">
      <c r="A20" s="1"/>
      <c r="B20" s="4" t="s">
        <v>22</v>
      </c>
    </row>
    <row r="21" spans="1:8" ht="3" hidden="1" customHeight="1" x14ac:dyDescent="0.25"/>
    <row r="22" spans="1:8" ht="77.25" customHeight="1" x14ac:dyDescent="0.25">
      <c r="A22" s="3"/>
      <c r="B22" s="2" t="s">
        <v>12</v>
      </c>
      <c r="C22" s="3"/>
      <c r="D22" s="3"/>
      <c r="E22" s="3"/>
      <c r="F22" s="3"/>
      <c r="G22" s="3"/>
    </row>
    <row r="23" spans="1:8" ht="33" customHeight="1" x14ac:dyDescent="0.25">
      <c r="A23" s="3"/>
      <c r="B23" s="7" t="s">
        <v>10</v>
      </c>
      <c r="C23" s="3"/>
      <c r="D23" s="3"/>
      <c r="E23" s="3"/>
      <c r="F23" s="3"/>
      <c r="G23" s="3"/>
    </row>
    <row r="24" spans="1:8" ht="47.25" customHeight="1" x14ac:dyDescent="0.25">
      <c r="A24" s="3"/>
      <c r="B24" s="8" t="s">
        <v>11</v>
      </c>
      <c r="C24" s="3"/>
      <c r="D24" s="3"/>
      <c r="E24" s="3"/>
      <c r="F24" s="3"/>
      <c r="G24" s="3"/>
    </row>
    <row r="25" spans="1:8" x14ac:dyDescent="0.25">
      <c r="A25" s="3"/>
      <c r="B25" s="3"/>
      <c r="C25" s="3"/>
      <c r="D25" s="3"/>
      <c r="E25" s="3"/>
      <c r="F25" s="3"/>
      <c r="G25" s="3"/>
    </row>
    <row r="26" spans="1:8" ht="43.5" customHeight="1" x14ac:dyDescent="0.25">
      <c r="A26" s="5" t="s">
        <v>7</v>
      </c>
      <c r="B26" s="6" t="s">
        <v>13</v>
      </c>
      <c r="C26" s="6" t="s">
        <v>14</v>
      </c>
      <c r="D26" s="6" t="s">
        <v>8</v>
      </c>
      <c r="E26" s="6" t="s">
        <v>17</v>
      </c>
      <c r="F26" s="6" t="s">
        <v>15</v>
      </c>
      <c r="G26" s="3"/>
    </row>
    <row r="27" spans="1:8" ht="31.5" x14ac:dyDescent="0.25">
      <c r="A27" s="15">
        <v>1</v>
      </c>
      <c r="B27" s="28" t="s">
        <v>24</v>
      </c>
      <c r="C27" s="23" t="s">
        <v>77</v>
      </c>
      <c r="D27" s="30">
        <v>300</v>
      </c>
      <c r="E27" s="30">
        <v>195</v>
      </c>
      <c r="F27" s="19">
        <f>D27*E27</f>
        <v>58500</v>
      </c>
    </row>
    <row r="28" spans="1:8" ht="15.75" x14ac:dyDescent="0.25">
      <c r="A28" s="15">
        <v>2</v>
      </c>
      <c r="B28" s="28" t="s">
        <v>25</v>
      </c>
      <c r="C28" s="23" t="s">
        <v>78</v>
      </c>
      <c r="D28" s="30">
        <v>1250</v>
      </c>
      <c r="E28" s="30">
        <v>930</v>
      </c>
      <c r="F28" s="19">
        <f t="shared" ref="F28:F81" si="0">D28*E28</f>
        <v>1162500</v>
      </c>
    </row>
    <row r="29" spans="1:8" ht="15.75" x14ac:dyDescent="0.25">
      <c r="A29" s="15">
        <v>3</v>
      </c>
      <c r="B29" s="28" t="s">
        <v>26</v>
      </c>
      <c r="C29" s="23" t="s">
        <v>78</v>
      </c>
      <c r="D29" s="30">
        <v>100</v>
      </c>
      <c r="E29" s="30">
        <v>300</v>
      </c>
      <c r="F29" s="19">
        <f t="shared" si="0"/>
        <v>30000</v>
      </c>
    </row>
    <row r="30" spans="1:8" ht="15.75" x14ac:dyDescent="0.25">
      <c r="A30" s="15">
        <v>4</v>
      </c>
      <c r="B30" s="28" t="s">
        <v>27</v>
      </c>
      <c r="C30" s="23" t="s">
        <v>78</v>
      </c>
      <c r="D30" s="30">
        <v>26000</v>
      </c>
      <c r="E30" s="30">
        <v>270</v>
      </c>
      <c r="F30" s="19">
        <f t="shared" si="0"/>
        <v>7020000</v>
      </c>
    </row>
    <row r="31" spans="1:8" ht="15.75" x14ac:dyDescent="0.25">
      <c r="A31" s="15">
        <v>5</v>
      </c>
      <c r="B31" s="28" t="s">
        <v>28</v>
      </c>
      <c r="C31" s="23" t="s">
        <v>78</v>
      </c>
      <c r="D31" s="30">
        <v>320</v>
      </c>
      <c r="E31" s="30">
        <v>542</v>
      </c>
      <c r="F31" s="19">
        <f t="shared" si="0"/>
        <v>173440</v>
      </c>
    </row>
    <row r="32" spans="1:8" ht="15.75" x14ac:dyDescent="0.25">
      <c r="A32" s="15">
        <v>6</v>
      </c>
      <c r="B32" s="28" t="s">
        <v>29</v>
      </c>
      <c r="C32" s="23" t="s">
        <v>78</v>
      </c>
      <c r="D32" s="30">
        <v>9500</v>
      </c>
      <c r="E32" s="30">
        <v>198</v>
      </c>
      <c r="F32" s="19">
        <f t="shared" si="0"/>
        <v>1881000</v>
      </c>
    </row>
    <row r="33" spans="1:6" ht="31.5" x14ac:dyDescent="0.25">
      <c r="A33" s="15">
        <v>7</v>
      </c>
      <c r="B33" s="28" t="s">
        <v>30</v>
      </c>
      <c r="C33" s="23" t="s">
        <v>77</v>
      </c>
      <c r="D33" s="30">
        <v>2700</v>
      </c>
      <c r="E33" s="30">
        <v>246</v>
      </c>
      <c r="F33" s="19">
        <f t="shared" si="0"/>
        <v>664200</v>
      </c>
    </row>
    <row r="34" spans="1:6" ht="31.5" x14ac:dyDescent="0.25">
      <c r="A34" s="15">
        <v>8</v>
      </c>
      <c r="B34" s="28" t="s">
        <v>31</v>
      </c>
      <c r="C34" s="23" t="s">
        <v>77</v>
      </c>
      <c r="D34" s="30">
        <v>200</v>
      </c>
      <c r="E34" s="30">
        <v>195</v>
      </c>
      <c r="F34" s="19">
        <f t="shared" si="0"/>
        <v>39000</v>
      </c>
    </row>
    <row r="35" spans="1:6" ht="31.5" x14ac:dyDescent="0.25">
      <c r="A35" s="15">
        <v>9</v>
      </c>
      <c r="B35" s="28" t="s">
        <v>32</v>
      </c>
      <c r="C35" s="23" t="s">
        <v>77</v>
      </c>
      <c r="D35" s="30">
        <v>1550</v>
      </c>
      <c r="E35" s="30">
        <v>195</v>
      </c>
      <c r="F35" s="19">
        <f t="shared" si="0"/>
        <v>302250</v>
      </c>
    </row>
    <row r="36" spans="1:6" ht="15.75" x14ac:dyDescent="0.25">
      <c r="A36" s="15">
        <v>10</v>
      </c>
      <c r="B36" s="28" t="s">
        <v>33</v>
      </c>
      <c r="C36" s="23" t="s">
        <v>78</v>
      </c>
      <c r="D36" s="30">
        <v>5000</v>
      </c>
      <c r="E36" s="30">
        <v>720</v>
      </c>
      <c r="F36" s="19">
        <f t="shared" si="0"/>
        <v>3600000</v>
      </c>
    </row>
    <row r="37" spans="1:6" ht="15.75" x14ac:dyDescent="0.25">
      <c r="A37" s="15">
        <v>11</v>
      </c>
      <c r="B37" s="28" t="s">
        <v>34</v>
      </c>
      <c r="C37" s="23" t="s">
        <v>78</v>
      </c>
      <c r="D37" s="30">
        <v>400</v>
      </c>
      <c r="E37" s="30">
        <v>985</v>
      </c>
      <c r="F37" s="19">
        <f t="shared" si="0"/>
        <v>394000</v>
      </c>
    </row>
    <row r="38" spans="1:6" ht="15.75" x14ac:dyDescent="0.25">
      <c r="A38" s="15">
        <v>12</v>
      </c>
      <c r="B38" s="28" t="s">
        <v>35</v>
      </c>
      <c r="C38" s="23" t="s">
        <v>78</v>
      </c>
      <c r="D38" s="30">
        <v>800</v>
      </c>
      <c r="E38" s="30">
        <v>1646</v>
      </c>
      <c r="F38" s="19">
        <f t="shared" si="0"/>
        <v>1316800</v>
      </c>
    </row>
    <row r="39" spans="1:6" ht="15.75" x14ac:dyDescent="0.25">
      <c r="A39" s="15">
        <v>13</v>
      </c>
      <c r="B39" s="28" t="s">
        <v>36</v>
      </c>
      <c r="C39" s="23" t="s">
        <v>78</v>
      </c>
      <c r="D39" s="30">
        <v>300</v>
      </c>
      <c r="E39" s="30">
        <v>763</v>
      </c>
      <c r="F39" s="19">
        <f t="shared" si="0"/>
        <v>228900</v>
      </c>
    </row>
    <row r="40" spans="1:6" ht="31.5" x14ac:dyDescent="0.25">
      <c r="A40" s="15">
        <v>14</v>
      </c>
      <c r="B40" s="28" t="s">
        <v>37</v>
      </c>
      <c r="C40" s="23" t="s">
        <v>77</v>
      </c>
      <c r="D40" s="30">
        <v>300</v>
      </c>
      <c r="E40" s="30">
        <v>540</v>
      </c>
      <c r="F40" s="19">
        <f t="shared" si="0"/>
        <v>162000</v>
      </c>
    </row>
    <row r="41" spans="1:6" ht="21.75" customHeight="1" x14ac:dyDescent="0.25">
      <c r="A41" s="15">
        <v>15</v>
      </c>
      <c r="B41" s="28" t="s">
        <v>38</v>
      </c>
      <c r="C41" s="23" t="s">
        <v>78</v>
      </c>
      <c r="D41" s="30">
        <v>500</v>
      </c>
      <c r="E41" s="30">
        <v>60</v>
      </c>
      <c r="F41" s="19">
        <f t="shared" si="0"/>
        <v>30000</v>
      </c>
    </row>
    <row r="42" spans="1:6" ht="15.75" x14ac:dyDescent="0.25">
      <c r="A42" s="15">
        <v>16</v>
      </c>
      <c r="B42" s="28" t="s">
        <v>39</v>
      </c>
      <c r="C42" s="23" t="s">
        <v>78</v>
      </c>
      <c r="D42" s="30">
        <v>400</v>
      </c>
      <c r="E42" s="30">
        <v>742</v>
      </c>
      <c r="F42" s="19">
        <f t="shared" si="0"/>
        <v>296800</v>
      </c>
    </row>
    <row r="43" spans="1:6" ht="15.75" x14ac:dyDescent="0.25">
      <c r="A43" s="15">
        <v>17</v>
      </c>
      <c r="B43" s="28" t="s">
        <v>40</v>
      </c>
      <c r="C43" s="23" t="s">
        <v>78</v>
      </c>
      <c r="D43" s="30">
        <v>400</v>
      </c>
      <c r="E43" s="30">
        <v>62</v>
      </c>
      <c r="F43" s="19">
        <f t="shared" si="0"/>
        <v>24800</v>
      </c>
    </row>
    <row r="44" spans="1:6" ht="15.75" x14ac:dyDescent="0.25">
      <c r="A44" s="15">
        <v>18</v>
      </c>
      <c r="B44" s="28" t="s">
        <v>41</v>
      </c>
      <c r="C44" s="23" t="s">
        <v>78</v>
      </c>
      <c r="D44" s="30">
        <v>300</v>
      </c>
      <c r="E44" s="30">
        <v>435</v>
      </c>
      <c r="F44" s="19">
        <f t="shared" si="0"/>
        <v>130500</v>
      </c>
    </row>
    <row r="45" spans="1:6" ht="15.75" x14ac:dyDescent="0.25">
      <c r="A45" s="15">
        <v>19</v>
      </c>
      <c r="B45" s="28" t="s">
        <v>42</v>
      </c>
      <c r="C45" s="23" t="s">
        <v>78</v>
      </c>
      <c r="D45" s="30">
        <v>5300</v>
      </c>
      <c r="E45" s="30">
        <v>541</v>
      </c>
      <c r="F45" s="19">
        <f t="shared" si="0"/>
        <v>2867300</v>
      </c>
    </row>
    <row r="46" spans="1:6" ht="15.75" x14ac:dyDescent="0.25">
      <c r="A46" s="15">
        <v>20</v>
      </c>
      <c r="B46" s="28" t="s">
        <v>43</v>
      </c>
      <c r="C46" s="24" t="s">
        <v>78</v>
      </c>
      <c r="D46" s="30">
        <v>31000</v>
      </c>
      <c r="E46" s="30">
        <v>117</v>
      </c>
      <c r="F46" s="19">
        <f t="shared" si="0"/>
        <v>3627000</v>
      </c>
    </row>
    <row r="47" spans="1:6" ht="15.75" x14ac:dyDescent="0.25">
      <c r="A47" s="15">
        <v>21</v>
      </c>
      <c r="B47" s="28" t="s">
        <v>44</v>
      </c>
      <c r="C47" s="24" t="s">
        <v>78</v>
      </c>
      <c r="D47" s="30">
        <v>3600</v>
      </c>
      <c r="E47" s="30">
        <v>610</v>
      </c>
      <c r="F47" s="19">
        <f t="shared" si="0"/>
        <v>2196000</v>
      </c>
    </row>
    <row r="48" spans="1:6" ht="15.75" x14ac:dyDescent="0.25">
      <c r="A48" s="15">
        <v>22</v>
      </c>
      <c r="B48" s="28" t="s">
        <v>45</v>
      </c>
      <c r="C48" s="23" t="s">
        <v>78</v>
      </c>
      <c r="D48" s="30">
        <v>2000</v>
      </c>
      <c r="E48" s="30">
        <v>348</v>
      </c>
      <c r="F48" s="19">
        <f t="shared" si="0"/>
        <v>696000</v>
      </c>
    </row>
    <row r="49" spans="1:6" ht="15.75" x14ac:dyDescent="0.25">
      <c r="A49" s="15">
        <v>23</v>
      </c>
      <c r="B49" s="28" t="s">
        <v>46</v>
      </c>
      <c r="C49" s="23" t="s">
        <v>78</v>
      </c>
      <c r="D49" s="30">
        <v>1000</v>
      </c>
      <c r="E49" s="30">
        <v>195</v>
      </c>
      <c r="F49" s="19">
        <f t="shared" si="0"/>
        <v>195000</v>
      </c>
    </row>
    <row r="50" spans="1:6" ht="15.75" x14ac:dyDescent="0.25">
      <c r="A50" s="15">
        <v>24</v>
      </c>
      <c r="B50" s="28" t="s">
        <v>47</v>
      </c>
      <c r="C50" s="23" t="s">
        <v>78</v>
      </c>
      <c r="D50" s="30">
        <v>1050</v>
      </c>
      <c r="E50" s="30">
        <v>652</v>
      </c>
      <c r="F50" s="19">
        <f t="shared" si="0"/>
        <v>684600</v>
      </c>
    </row>
    <row r="51" spans="1:6" ht="15.75" x14ac:dyDescent="0.25">
      <c r="A51" s="15">
        <v>25</v>
      </c>
      <c r="B51" s="28" t="s">
        <v>48</v>
      </c>
      <c r="C51" s="23" t="s">
        <v>78</v>
      </c>
      <c r="D51" s="30">
        <v>2300</v>
      </c>
      <c r="E51" s="30">
        <v>80</v>
      </c>
      <c r="F51" s="19">
        <f t="shared" si="0"/>
        <v>184000</v>
      </c>
    </row>
    <row r="52" spans="1:6" ht="15.75" x14ac:dyDescent="0.25">
      <c r="A52" s="15">
        <v>26</v>
      </c>
      <c r="B52" s="28" t="s">
        <v>49</v>
      </c>
      <c r="C52" s="23" t="s">
        <v>78</v>
      </c>
      <c r="D52" s="30">
        <v>550</v>
      </c>
      <c r="E52" s="30">
        <v>324</v>
      </c>
      <c r="F52" s="19">
        <f t="shared" si="0"/>
        <v>178200</v>
      </c>
    </row>
    <row r="53" spans="1:6" ht="15.75" x14ac:dyDescent="0.25">
      <c r="A53" s="15">
        <v>27</v>
      </c>
      <c r="B53" s="28" t="s">
        <v>50</v>
      </c>
      <c r="C53" s="31" t="s">
        <v>78</v>
      </c>
      <c r="D53" s="30">
        <v>100</v>
      </c>
      <c r="E53" s="30">
        <v>380</v>
      </c>
      <c r="F53" s="19">
        <f t="shared" si="0"/>
        <v>38000</v>
      </c>
    </row>
    <row r="54" spans="1:6" ht="31.5" x14ac:dyDescent="0.25">
      <c r="A54" s="15">
        <v>28</v>
      </c>
      <c r="B54" s="28" t="s">
        <v>51</v>
      </c>
      <c r="C54" s="31" t="s">
        <v>77</v>
      </c>
      <c r="D54" s="30">
        <v>13500</v>
      </c>
      <c r="E54" s="30">
        <v>195</v>
      </c>
      <c r="F54" s="19">
        <f t="shared" si="0"/>
        <v>2632500</v>
      </c>
    </row>
    <row r="55" spans="1:6" ht="31.5" x14ac:dyDescent="0.25">
      <c r="A55" s="15">
        <v>29</v>
      </c>
      <c r="B55" s="28" t="s">
        <v>52</v>
      </c>
      <c r="C55" s="31" t="s">
        <v>77</v>
      </c>
      <c r="D55" s="30">
        <v>50</v>
      </c>
      <c r="E55" s="30">
        <v>192</v>
      </c>
      <c r="F55" s="19">
        <f t="shared" si="0"/>
        <v>9600</v>
      </c>
    </row>
    <row r="56" spans="1:6" ht="15.75" x14ac:dyDescent="0.25">
      <c r="A56" s="15">
        <v>30</v>
      </c>
      <c r="B56" s="28" t="s">
        <v>53</v>
      </c>
      <c r="C56" s="31" t="s">
        <v>78</v>
      </c>
      <c r="D56" s="30">
        <v>60</v>
      </c>
      <c r="E56" s="30">
        <v>540</v>
      </c>
      <c r="F56" s="19">
        <f t="shared" si="0"/>
        <v>32400</v>
      </c>
    </row>
    <row r="57" spans="1:6" ht="15.75" x14ac:dyDescent="0.25">
      <c r="A57" s="15">
        <v>31</v>
      </c>
      <c r="B57" s="28" t="s">
        <v>54</v>
      </c>
      <c r="C57" s="31" t="s">
        <v>78</v>
      </c>
      <c r="D57" s="30">
        <v>1200</v>
      </c>
      <c r="E57" s="30">
        <v>246</v>
      </c>
      <c r="F57" s="19">
        <f t="shared" si="0"/>
        <v>295200</v>
      </c>
    </row>
    <row r="58" spans="1:6" ht="31.5" x14ac:dyDescent="0.25">
      <c r="A58" s="15">
        <v>32</v>
      </c>
      <c r="B58" s="28" t="s">
        <v>55</v>
      </c>
      <c r="C58" s="31" t="s">
        <v>77</v>
      </c>
      <c r="D58" s="30">
        <v>1020</v>
      </c>
      <c r="E58" s="30">
        <v>520</v>
      </c>
      <c r="F58" s="19">
        <f t="shared" si="0"/>
        <v>530400</v>
      </c>
    </row>
    <row r="59" spans="1:6" ht="31.5" x14ac:dyDescent="0.25">
      <c r="A59" s="15">
        <v>33</v>
      </c>
      <c r="B59" s="28" t="s">
        <v>56</v>
      </c>
      <c r="C59" s="31" t="s">
        <v>77</v>
      </c>
      <c r="D59" s="30">
        <v>500</v>
      </c>
      <c r="E59" s="30">
        <v>195</v>
      </c>
      <c r="F59" s="19">
        <f t="shared" si="0"/>
        <v>97500</v>
      </c>
    </row>
    <row r="60" spans="1:6" ht="15.75" x14ac:dyDescent="0.25">
      <c r="A60" s="15">
        <v>34</v>
      </c>
      <c r="B60" s="29" t="s">
        <v>57</v>
      </c>
      <c r="C60" s="31" t="s">
        <v>78</v>
      </c>
      <c r="D60" s="30">
        <v>120</v>
      </c>
      <c r="E60" s="30">
        <v>1093</v>
      </c>
      <c r="F60" s="19">
        <f t="shared" si="0"/>
        <v>131160</v>
      </c>
    </row>
    <row r="61" spans="1:6" ht="31.5" x14ac:dyDescent="0.25">
      <c r="A61" s="15">
        <v>35</v>
      </c>
      <c r="B61" s="29" t="s">
        <v>58</v>
      </c>
      <c r="C61" s="31" t="s">
        <v>77</v>
      </c>
      <c r="D61" s="30">
        <v>17500</v>
      </c>
      <c r="E61" s="30">
        <v>195</v>
      </c>
      <c r="F61" s="19">
        <f t="shared" si="0"/>
        <v>3412500</v>
      </c>
    </row>
    <row r="62" spans="1:6" ht="31.5" x14ac:dyDescent="0.25">
      <c r="A62" s="15">
        <v>36</v>
      </c>
      <c r="B62" s="28" t="s">
        <v>59</v>
      </c>
      <c r="C62" s="31" t="s">
        <v>77</v>
      </c>
      <c r="D62" s="30">
        <v>100</v>
      </c>
      <c r="E62" s="30">
        <v>195</v>
      </c>
      <c r="F62" s="19">
        <f t="shared" si="0"/>
        <v>19500</v>
      </c>
    </row>
    <row r="63" spans="1:6" ht="31.5" x14ac:dyDescent="0.25">
      <c r="A63" s="15">
        <v>37</v>
      </c>
      <c r="B63" s="28" t="s">
        <v>60</v>
      </c>
      <c r="C63" s="31" t="s">
        <v>77</v>
      </c>
      <c r="D63" s="30">
        <v>1100</v>
      </c>
      <c r="E63" s="30">
        <v>446</v>
      </c>
      <c r="F63" s="19">
        <f t="shared" si="0"/>
        <v>490600</v>
      </c>
    </row>
    <row r="64" spans="1:6" ht="15.75" x14ac:dyDescent="0.25">
      <c r="A64" s="15">
        <v>38</v>
      </c>
      <c r="B64" s="28" t="s">
        <v>61</v>
      </c>
      <c r="C64" s="31" t="s">
        <v>78</v>
      </c>
      <c r="D64" s="30">
        <v>300</v>
      </c>
      <c r="E64" s="30">
        <v>540</v>
      </c>
      <c r="F64" s="19">
        <f t="shared" si="0"/>
        <v>162000</v>
      </c>
    </row>
    <row r="65" spans="1:6" ht="15.75" x14ac:dyDescent="0.25">
      <c r="A65" s="15">
        <v>39</v>
      </c>
      <c r="B65" s="28" t="s">
        <v>62</v>
      </c>
      <c r="C65" s="31" t="s">
        <v>78</v>
      </c>
      <c r="D65" s="30">
        <v>200</v>
      </c>
      <c r="E65" s="30">
        <v>380</v>
      </c>
      <c r="F65" s="19">
        <f t="shared" si="0"/>
        <v>76000</v>
      </c>
    </row>
    <row r="66" spans="1:6" ht="15.75" x14ac:dyDescent="0.25">
      <c r="A66" s="15">
        <v>40</v>
      </c>
      <c r="B66" s="28" t="s">
        <v>63</v>
      </c>
      <c r="C66" s="31" t="s">
        <v>78</v>
      </c>
      <c r="D66" s="30">
        <v>4500</v>
      </c>
      <c r="E66" s="30">
        <v>602</v>
      </c>
      <c r="F66" s="19">
        <f t="shared" si="0"/>
        <v>2709000</v>
      </c>
    </row>
    <row r="67" spans="1:6" ht="15.75" x14ac:dyDescent="0.25">
      <c r="A67" s="15">
        <v>41</v>
      </c>
      <c r="B67" s="28" t="s">
        <v>64</v>
      </c>
      <c r="C67" s="31" t="s">
        <v>78</v>
      </c>
      <c r="D67" s="30">
        <v>11000</v>
      </c>
      <c r="E67" s="30">
        <v>215</v>
      </c>
      <c r="F67" s="19">
        <f t="shared" si="0"/>
        <v>2365000</v>
      </c>
    </row>
    <row r="68" spans="1:6" ht="31.5" x14ac:dyDescent="0.25">
      <c r="A68" s="15">
        <v>42</v>
      </c>
      <c r="B68" s="28" t="s">
        <v>65</v>
      </c>
      <c r="C68" s="31" t="s">
        <v>77</v>
      </c>
      <c r="D68" s="30">
        <v>500</v>
      </c>
      <c r="E68" s="30">
        <v>195</v>
      </c>
      <c r="F68" s="19">
        <f t="shared" si="0"/>
        <v>97500</v>
      </c>
    </row>
    <row r="69" spans="1:6" ht="31.5" x14ac:dyDescent="0.25">
      <c r="A69" s="15">
        <v>43</v>
      </c>
      <c r="B69" s="28" t="s">
        <v>66</v>
      </c>
      <c r="C69" s="31" t="s">
        <v>77</v>
      </c>
      <c r="D69" s="30">
        <v>100</v>
      </c>
      <c r="E69" s="30">
        <v>195</v>
      </c>
      <c r="F69" s="19">
        <f t="shared" si="0"/>
        <v>19500</v>
      </c>
    </row>
    <row r="70" spans="1:6" ht="15.75" x14ac:dyDescent="0.25">
      <c r="A70" s="15">
        <v>44</v>
      </c>
      <c r="B70" s="25" t="s">
        <v>67</v>
      </c>
      <c r="C70" s="27" t="s">
        <v>78</v>
      </c>
      <c r="D70" s="27">
        <v>100</v>
      </c>
      <c r="E70" s="34">
        <v>200.78</v>
      </c>
      <c r="F70" s="19">
        <f t="shared" si="0"/>
        <v>20078</v>
      </c>
    </row>
    <row r="71" spans="1:6" ht="15.75" x14ac:dyDescent="0.25">
      <c r="A71" s="15">
        <v>45</v>
      </c>
      <c r="B71" s="25" t="s">
        <v>68</v>
      </c>
      <c r="C71" s="27" t="s">
        <v>78</v>
      </c>
      <c r="D71" s="27">
        <v>500</v>
      </c>
      <c r="E71" s="34">
        <v>172.86</v>
      </c>
      <c r="F71" s="19">
        <f t="shared" si="0"/>
        <v>86430</v>
      </c>
    </row>
    <row r="72" spans="1:6" ht="15.75" x14ac:dyDescent="0.25">
      <c r="A72" s="15">
        <v>46</v>
      </c>
      <c r="B72" s="26" t="s">
        <v>69</v>
      </c>
      <c r="C72" s="27" t="s">
        <v>18</v>
      </c>
      <c r="D72" s="27">
        <v>40</v>
      </c>
      <c r="E72" s="34">
        <v>9618.16</v>
      </c>
      <c r="F72" s="19">
        <f t="shared" si="0"/>
        <v>384726.4</v>
      </c>
    </row>
    <row r="73" spans="1:6" ht="15.75" x14ac:dyDescent="0.25">
      <c r="A73" s="15">
        <v>47</v>
      </c>
      <c r="B73" s="26" t="s">
        <v>69</v>
      </c>
      <c r="C73" s="27" t="s">
        <v>79</v>
      </c>
      <c r="D73" s="27">
        <v>10</v>
      </c>
      <c r="E73" s="34">
        <v>21364.66</v>
      </c>
      <c r="F73" s="19">
        <f t="shared" si="0"/>
        <v>213646.6</v>
      </c>
    </row>
    <row r="74" spans="1:6" ht="15.75" x14ac:dyDescent="0.25">
      <c r="A74" s="15">
        <v>48</v>
      </c>
      <c r="B74" s="26" t="s">
        <v>69</v>
      </c>
      <c r="C74" s="27" t="s">
        <v>18</v>
      </c>
      <c r="D74" s="27">
        <v>10</v>
      </c>
      <c r="E74" s="34">
        <v>40629.64</v>
      </c>
      <c r="F74" s="19">
        <f t="shared" si="0"/>
        <v>406296.4</v>
      </c>
    </row>
    <row r="75" spans="1:6" ht="15.75" x14ac:dyDescent="0.25">
      <c r="A75" s="15">
        <v>49</v>
      </c>
      <c r="B75" s="26" t="s">
        <v>70</v>
      </c>
      <c r="C75" s="27" t="s">
        <v>80</v>
      </c>
      <c r="D75" s="27">
        <v>200</v>
      </c>
      <c r="E75" s="34">
        <v>8.33</v>
      </c>
      <c r="F75" s="19">
        <f t="shared" si="0"/>
        <v>1666</v>
      </c>
    </row>
    <row r="76" spans="1:6" ht="15.75" x14ac:dyDescent="0.25">
      <c r="A76" s="15">
        <v>50</v>
      </c>
      <c r="B76" s="26" t="s">
        <v>71</v>
      </c>
      <c r="C76" s="27" t="s">
        <v>80</v>
      </c>
      <c r="D76" s="27">
        <v>880</v>
      </c>
      <c r="E76" s="34">
        <v>132.91999999999999</v>
      </c>
      <c r="F76" s="19">
        <f t="shared" si="0"/>
        <v>116969.59999999999</v>
      </c>
    </row>
    <row r="77" spans="1:6" ht="15.75" x14ac:dyDescent="0.25">
      <c r="A77" s="15">
        <v>51</v>
      </c>
      <c r="B77" s="26" t="s">
        <v>72</v>
      </c>
      <c r="C77" s="27" t="s">
        <v>81</v>
      </c>
      <c r="D77" s="27">
        <v>8000</v>
      </c>
      <c r="E77" s="34">
        <v>33.21</v>
      </c>
      <c r="F77" s="19">
        <f t="shared" si="0"/>
        <v>265680</v>
      </c>
    </row>
    <row r="78" spans="1:6" ht="15.75" x14ac:dyDescent="0.25">
      <c r="A78" s="15">
        <v>52</v>
      </c>
      <c r="B78" s="26" t="s">
        <v>73</v>
      </c>
      <c r="C78" s="27" t="s">
        <v>81</v>
      </c>
      <c r="D78" s="27">
        <v>400</v>
      </c>
      <c r="E78" s="34">
        <v>389.21</v>
      </c>
      <c r="F78" s="19">
        <f t="shared" si="0"/>
        <v>155684</v>
      </c>
    </row>
    <row r="79" spans="1:6" ht="15.75" x14ac:dyDescent="0.25">
      <c r="A79" s="15">
        <v>53</v>
      </c>
      <c r="B79" s="26" t="s">
        <v>74</v>
      </c>
      <c r="C79" s="27" t="s">
        <v>82</v>
      </c>
      <c r="D79" s="27">
        <v>740</v>
      </c>
      <c r="E79" s="34">
        <v>2687.44</v>
      </c>
      <c r="F79" s="19">
        <f t="shared" si="0"/>
        <v>1988705.6</v>
      </c>
    </row>
    <row r="80" spans="1:6" ht="15.75" x14ac:dyDescent="0.25">
      <c r="A80" s="15">
        <v>54</v>
      </c>
      <c r="B80" s="26" t="s">
        <v>75</v>
      </c>
      <c r="C80" s="27" t="s">
        <v>80</v>
      </c>
      <c r="D80" s="27">
        <v>80</v>
      </c>
      <c r="E80" s="34">
        <v>29.63</v>
      </c>
      <c r="F80" s="19">
        <f t="shared" si="0"/>
        <v>2370.4</v>
      </c>
    </row>
    <row r="81" spans="1:6" ht="15.75" x14ac:dyDescent="0.25">
      <c r="A81" s="15">
        <v>55</v>
      </c>
      <c r="B81" s="26" t="s">
        <v>76</v>
      </c>
      <c r="C81" s="27" t="s">
        <v>80</v>
      </c>
      <c r="D81" s="27">
        <v>400</v>
      </c>
      <c r="E81" s="34">
        <v>22.96</v>
      </c>
      <c r="F81" s="19">
        <f t="shared" si="0"/>
        <v>9184</v>
      </c>
    </row>
    <row r="82" spans="1:6" x14ac:dyDescent="0.25">
      <c r="A82" s="15"/>
      <c r="B82" s="16"/>
      <c r="C82" s="18"/>
      <c r="D82" s="17"/>
      <c r="E82" s="20"/>
      <c r="F82" s="21">
        <f>SUM(F27:F81)</f>
        <v>44912587</v>
      </c>
    </row>
    <row r="83" spans="1:6" ht="49.5" customHeight="1" x14ac:dyDescent="0.25">
      <c r="B83" s="8" t="s">
        <v>23</v>
      </c>
    </row>
    <row r="84" spans="1:6" ht="93" customHeight="1" x14ac:dyDescent="0.25">
      <c r="B84" s="8" t="s">
        <v>16</v>
      </c>
    </row>
    <row r="85" spans="1:6" ht="52.5" customHeight="1" x14ac:dyDescent="0.25">
      <c r="B85" s="22" t="s">
        <v>84</v>
      </c>
    </row>
    <row r="86" spans="1:6" ht="69.75" customHeight="1" x14ac:dyDescent="0.25">
      <c r="B86" s="22" t="s">
        <v>85</v>
      </c>
    </row>
  </sheetData>
  <pageMargins left="0" right="0" top="0" bottom="0" header="0" footer="0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2022-01-18T10:09:12Z</dcterms:modified>
</cp:coreProperties>
</file>