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G35" i="2" l="1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13" i="2" l="1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12" i="2"/>
  <c r="G67" i="2" s="1"/>
</calcChain>
</file>

<file path=xl/sharedStrings.xml><?xml version="1.0" encoding="utf-8"?>
<sst xmlns="http://schemas.openxmlformats.org/spreadsheetml/2006/main" count="286" uniqueCount="84">
  <si>
    <t>Ед. изм.</t>
  </si>
  <si>
    <t>Техническая спецификация</t>
  </si>
  <si>
    <t>№ Лота</t>
  </si>
  <si>
    <t>Наименование</t>
  </si>
  <si>
    <t>Потребность</t>
  </si>
  <si>
    <t>Место поставки</t>
  </si>
  <si>
    <t>Срок поставки</t>
  </si>
  <si>
    <t>штука</t>
  </si>
  <si>
    <t>по заявке заказчика в течение 2022 года</t>
  </si>
  <si>
    <t>140010 Павлодарская область, г.павлодар, ул.Щедрина 63 склад заказчика</t>
  </si>
  <si>
    <t>сумма</t>
  </si>
  <si>
    <t>цена за единицу</t>
  </si>
  <si>
    <t>Аспаркам 125 мг+ глюкоза 0,2</t>
  </si>
  <si>
    <t>Болтушка 50 мл</t>
  </si>
  <si>
    <t>Борная кислота 3% 400мл</t>
  </si>
  <si>
    <t>Вода дистиллир стер 400мл</t>
  </si>
  <si>
    <t>Глицерин 100мл</t>
  </si>
  <si>
    <t>Глюкоза (декстроза) 10%  200мл</t>
  </si>
  <si>
    <t>Глюкоза (декстроза) 10% 100,0</t>
  </si>
  <si>
    <t>Диакарб (ацетозоламид)1/4 Глюкоза 0,1 №1</t>
  </si>
  <si>
    <t>Ибупрофен 5 мг Глюкоза 0,2 №1</t>
  </si>
  <si>
    <t>Калия хлорид 7,4% 200,0</t>
  </si>
  <si>
    <t>Крем Унно 100гр</t>
  </si>
  <si>
    <t>Мазь димедрол-преднизалоновая 100,0</t>
  </si>
  <si>
    <t>Мазь ихтиловая 10% 100 гр</t>
  </si>
  <si>
    <t>Мазь салициловая 3% 100,0</t>
  </si>
  <si>
    <t>Мазь серно-салициловая 3% 100,0</t>
  </si>
  <si>
    <t>Мазь цинко-борно-стрептоцидовая 100,0</t>
  </si>
  <si>
    <t xml:space="preserve">Масло стерильное 10мл  </t>
  </si>
  <si>
    <t>Молочко Видаля 100 мл</t>
  </si>
  <si>
    <t>Натрия гидрокарбонат 4 % 200,0</t>
  </si>
  <si>
    <t>Натрия хлорид 09% 100,0</t>
  </si>
  <si>
    <t>Натрия хлорид 10% 200,0</t>
  </si>
  <si>
    <t>Новокаина (прокаин) 0,5 % 200,0</t>
  </si>
  <si>
    <t>Парацетамол  15 мг Глюкоза 0,2 №1</t>
  </si>
  <si>
    <t>Пергидроль 27,5%  1000</t>
  </si>
  <si>
    <t>Перекись водорода 3% 100,0</t>
  </si>
  <si>
    <t>Перекись водорода 3% 1000мл</t>
  </si>
  <si>
    <t>Перекись водорода 6% 1 л</t>
  </si>
  <si>
    <t xml:space="preserve">Пирацетам 100 мг Глюкоза 0,2 </t>
  </si>
  <si>
    <t>Преднизолон 1 мг+ глюк</t>
  </si>
  <si>
    <t>раствор Ривалона 0,1% 1л (этакридина)</t>
  </si>
  <si>
    <t>Рингера р-р 400,0</t>
  </si>
  <si>
    <t>силденафил 4 мг+глюкоза 0,2 мг</t>
  </si>
  <si>
    <t>Спиринолактон 0,003+глюкоза 0,2</t>
  </si>
  <si>
    <t>Уксусная кислота 6% 500,0</t>
  </si>
  <si>
    <t xml:space="preserve">уосодезоксихолевая кислота 40 мг Глюкоза 0,2 </t>
  </si>
  <si>
    <t>Флуконазол 3 мг Глюкоза 0,2 мг№1</t>
  </si>
  <si>
    <t>Флуконазол 30 мг Глюкоза 0,2 мг№1</t>
  </si>
  <si>
    <t>Формалин (формальдегид) 10%  1 л</t>
  </si>
  <si>
    <t>Формалин (формальдегид) 40%  1л</t>
  </si>
  <si>
    <t>Фурациллин 0,02% 200,0</t>
  </si>
  <si>
    <t>хлоргексидин 0,05% 400мл</t>
  </si>
  <si>
    <t>Эналаприл0,0001+глюкоза 0,2</t>
  </si>
  <si>
    <t>Эритромицин 10 мг Глюкоза 0,2 №1</t>
  </si>
  <si>
    <t>Амикацин</t>
  </si>
  <si>
    <t>Глюкоза</t>
  </si>
  <si>
    <t>Губка гемостатическая содержащая фибриноген и тромбин</t>
  </si>
  <si>
    <t>Дигоксин</t>
  </si>
  <si>
    <t>Мизопростол</t>
  </si>
  <si>
    <t>Окситоцин</t>
  </si>
  <si>
    <t>Препараты железа (III) для парентерального применения</t>
  </si>
  <si>
    <t>Фондапаринукс натрия</t>
  </si>
  <si>
    <t>Хлоропирамин</t>
  </si>
  <si>
    <t>Эритромицин</t>
  </si>
  <si>
    <t>порошок</t>
  </si>
  <si>
    <t>флакон</t>
  </si>
  <si>
    <t>штука </t>
  </si>
  <si>
    <t>таблетка</t>
  </si>
  <si>
    <t>ампула</t>
  </si>
  <si>
    <t>шприц</t>
  </si>
  <si>
    <t>раствор для инъекций 500 мг/2 мл или порошок для приготовления раствора для инъекций 0,5 г</t>
  </si>
  <si>
    <t>раствор для инфузий 5 % 500 мл</t>
  </si>
  <si>
    <t>содержащая, фибриноген, тромбин, размер 2,5*3,0</t>
  </si>
  <si>
    <t>содержащая, фибриноген, тромбин, размер 4,8*4,8</t>
  </si>
  <si>
    <t>содержащая, фибриноген, тромбин, размер 9,5*4,8</t>
  </si>
  <si>
    <t>таблетка 0,25 мг</t>
  </si>
  <si>
    <t>таблетка 0,2 мг</t>
  </si>
  <si>
    <t>раствор для инъекций 5 ЕД/мл 1 мл</t>
  </si>
  <si>
    <t>раствор для внутривенного введения 100 мг/2 мл с наличием терапевтического показания к лечению анемии беременных</t>
  </si>
  <si>
    <t>раствор для подкожного введения в предварительно наполненных шприцах 2,5 мг/0,5 мл</t>
  </si>
  <si>
    <t>таблетка 25 мг</t>
  </si>
  <si>
    <t>таблетка 250 мг</t>
  </si>
  <si>
    <t>О проведении закупа лекарственных средств способом тендера  для  КГП на ПХВ «Павлодарская областная больница им.Г.Султанова»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</si>
</sst>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0" fontId="10" fillId="0" borderId="0"/>
  </cellStyleXfs>
  <cellXfs count="28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4" fillId="0" borderId="0" xfId="0" applyFont="1" applyAlignment="1"/>
    <xf numFmtId="0" fontId="7" fillId="2" borderId="0" xfId="0" applyFont="1" applyFill="1" applyAlignme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wrapText="1"/>
    </xf>
    <xf numFmtId="0" fontId="0" fillId="2" borderId="0" xfId="0" applyFill="1"/>
    <xf numFmtId="0" fontId="8" fillId="0" borderId="0" xfId="0" applyFont="1"/>
    <xf numFmtId="0" fontId="0" fillId="0" borderId="0" xfId="0" applyAlignment="1">
      <alignment horizontal="center"/>
    </xf>
    <xf numFmtId="0" fontId="6" fillId="0" borderId="1" xfId="0" applyFont="1" applyBorder="1" applyAlignment="1">
      <alignment vertical="top"/>
    </xf>
    <xf numFmtId="0" fontId="9" fillId="2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 wrapText="1"/>
    </xf>
    <xf numFmtId="0" fontId="11" fillId="0" borderId="1" xfId="3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</cellXfs>
  <cellStyles count="4">
    <cellStyle name="Обычный" xfId="0" builtinId="0"/>
    <cellStyle name="Обычный 2" xfId="2"/>
    <cellStyle name="Обычный_Лист1" xfId="1"/>
    <cellStyle name="Обычный_Лист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>
      <selection activeCell="B7" sqref="B7:H7"/>
    </sheetView>
  </sheetViews>
  <sheetFormatPr defaultRowHeight="15" x14ac:dyDescent="0.25"/>
  <cols>
    <col min="1" max="1" width="9.140625" customWidth="1"/>
    <col min="2" max="2" width="32.42578125" customWidth="1"/>
    <col min="3" max="3" width="52.140625" customWidth="1"/>
    <col min="6" max="6" width="12.85546875" customWidth="1"/>
    <col min="7" max="7" width="16" customWidth="1"/>
    <col min="8" max="8" width="29.140625" customWidth="1"/>
    <col min="9" max="9" width="24.42578125" customWidth="1"/>
  </cols>
  <sheetData>
    <row r="1" spans="1:9" x14ac:dyDescent="0.25">
      <c r="I1" s="3"/>
    </row>
    <row r="2" spans="1:9" x14ac:dyDescent="0.25">
      <c r="I2" s="3"/>
    </row>
    <row r="3" spans="1:9" x14ac:dyDescent="0.25">
      <c r="E3" s="4"/>
      <c r="F3" s="4"/>
      <c r="G3" s="4"/>
      <c r="H3" s="4"/>
      <c r="I3" s="3"/>
    </row>
    <row r="4" spans="1:9" x14ac:dyDescent="0.25">
      <c r="H4" s="16"/>
      <c r="I4" s="16"/>
    </row>
    <row r="6" spans="1:9" ht="15.75" x14ac:dyDescent="0.25">
      <c r="B6" s="6"/>
      <c r="C6" s="7" t="s">
        <v>1</v>
      </c>
      <c r="D6" s="7"/>
      <c r="E6" s="7"/>
      <c r="F6" s="7"/>
      <c r="G6" s="7"/>
      <c r="H6" s="8"/>
      <c r="I6" s="5"/>
    </row>
    <row r="7" spans="1:9" ht="24.75" customHeight="1" x14ac:dyDescent="0.25">
      <c r="B7" s="26" t="s">
        <v>83</v>
      </c>
      <c r="C7" s="26"/>
      <c r="D7" s="26"/>
      <c r="E7" s="26"/>
      <c r="F7" s="26"/>
      <c r="G7" s="26"/>
      <c r="H7" s="26"/>
      <c r="I7" s="9"/>
    </row>
    <row r="8" spans="1:9" x14ac:dyDescent="0.25">
      <c r="B8" s="10"/>
      <c r="C8" s="11"/>
      <c r="D8" s="12"/>
      <c r="E8" s="12"/>
      <c r="F8" s="12"/>
      <c r="G8" s="12"/>
    </row>
    <row r="9" spans="1:9" ht="21.75" customHeight="1" x14ac:dyDescent="0.25">
      <c r="A9" s="27"/>
      <c r="B9" s="27"/>
      <c r="C9" s="27"/>
      <c r="D9" s="27"/>
      <c r="E9" s="27"/>
      <c r="F9" s="27"/>
      <c r="G9" s="27"/>
      <c r="H9" s="27"/>
      <c r="I9" s="27"/>
    </row>
    <row r="10" spans="1:9" ht="0.75" hidden="1" customHeight="1" x14ac:dyDescent="0.25">
      <c r="B10" s="10"/>
      <c r="C10" s="11"/>
      <c r="D10" s="12"/>
      <c r="E10" s="12"/>
      <c r="F10" s="12"/>
      <c r="G10" s="12"/>
    </row>
    <row r="11" spans="1:9" ht="28.5" x14ac:dyDescent="0.25">
      <c r="A11" s="13" t="s">
        <v>2</v>
      </c>
      <c r="B11" s="14" t="s">
        <v>3</v>
      </c>
      <c r="C11" s="15" t="s">
        <v>1</v>
      </c>
      <c r="D11" s="15" t="s">
        <v>0</v>
      </c>
      <c r="E11" s="1" t="s">
        <v>4</v>
      </c>
      <c r="F11" s="1" t="s">
        <v>11</v>
      </c>
      <c r="G11" s="1" t="s">
        <v>10</v>
      </c>
      <c r="H11" s="2" t="s">
        <v>5</v>
      </c>
      <c r="I11" s="2" t="s">
        <v>6</v>
      </c>
    </row>
    <row r="12" spans="1:9" ht="72" customHeight="1" x14ac:dyDescent="0.25">
      <c r="A12" s="21">
        <v>1</v>
      </c>
      <c r="B12" s="22" t="s">
        <v>12</v>
      </c>
      <c r="C12" s="22" t="s">
        <v>12</v>
      </c>
      <c r="D12" s="22" t="s">
        <v>65</v>
      </c>
      <c r="E12" s="21">
        <v>300</v>
      </c>
      <c r="F12" s="21">
        <v>195</v>
      </c>
      <c r="G12" s="21">
        <f>E12*F12</f>
        <v>58500</v>
      </c>
      <c r="H12" s="17" t="s">
        <v>9</v>
      </c>
      <c r="I12" s="17" t="s">
        <v>8</v>
      </c>
    </row>
    <row r="13" spans="1:9" ht="61.5" customHeight="1" x14ac:dyDescent="0.25">
      <c r="A13" s="21">
        <v>2</v>
      </c>
      <c r="B13" s="22" t="s">
        <v>13</v>
      </c>
      <c r="C13" s="22" t="s">
        <v>13</v>
      </c>
      <c r="D13" s="22" t="s">
        <v>66</v>
      </c>
      <c r="E13" s="21">
        <v>1250</v>
      </c>
      <c r="F13" s="21">
        <v>930</v>
      </c>
      <c r="G13" s="21">
        <f t="shared" ref="G13:G66" si="0">E13*F13</f>
        <v>1162500</v>
      </c>
      <c r="H13" s="17" t="s">
        <v>9</v>
      </c>
      <c r="I13" s="17" t="s">
        <v>8</v>
      </c>
    </row>
    <row r="14" spans="1:9" ht="71.25" customHeight="1" x14ac:dyDescent="0.25">
      <c r="A14" s="21">
        <v>3</v>
      </c>
      <c r="B14" s="22" t="s">
        <v>14</v>
      </c>
      <c r="C14" s="22" t="s">
        <v>14</v>
      </c>
      <c r="D14" s="22" t="s">
        <v>66</v>
      </c>
      <c r="E14" s="21">
        <v>100</v>
      </c>
      <c r="F14" s="21">
        <v>300</v>
      </c>
      <c r="G14" s="21">
        <f t="shared" si="0"/>
        <v>30000</v>
      </c>
      <c r="H14" s="17" t="s">
        <v>9</v>
      </c>
      <c r="I14" s="17" t="s">
        <v>8</v>
      </c>
    </row>
    <row r="15" spans="1:9" ht="45" x14ac:dyDescent="0.25">
      <c r="A15" s="21">
        <v>4</v>
      </c>
      <c r="B15" s="22" t="s">
        <v>15</v>
      </c>
      <c r="C15" s="22" t="s">
        <v>15</v>
      </c>
      <c r="D15" s="22" t="s">
        <v>66</v>
      </c>
      <c r="E15" s="21">
        <v>26000</v>
      </c>
      <c r="F15" s="21">
        <v>270</v>
      </c>
      <c r="G15" s="21">
        <f t="shared" si="0"/>
        <v>7020000</v>
      </c>
      <c r="H15" s="17" t="s">
        <v>9</v>
      </c>
      <c r="I15" s="17" t="s">
        <v>8</v>
      </c>
    </row>
    <row r="16" spans="1:9" ht="45" x14ac:dyDescent="0.25">
      <c r="A16" s="21">
        <v>5</v>
      </c>
      <c r="B16" s="22" t="s">
        <v>16</v>
      </c>
      <c r="C16" s="22" t="s">
        <v>16</v>
      </c>
      <c r="D16" s="22" t="s">
        <v>66</v>
      </c>
      <c r="E16" s="21">
        <v>320</v>
      </c>
      <c r="F16" s="21">
        <v>542</v>
      </c>
      <c r="G16" s="21">
        <f t="shared" si="0"/>
        <v>173440</v>
      </c>
      <c r="H16" s="17" t="s">
        <v>9</v>
      </c>
      <c r="I16" s="17" t="s">
        <v>8</v>
      </c>
    </row>
    <row r="17" spans="1:9" ht="77.25" customHeight="1" x14ac:dyDescent="0.25">
      <c r="A17" s="21">
        <v>6</v>
      </c>
      <c r="B17" s="22" t="s">
        <v>17</v>
      </c>
      <c r="C17" s="22" t="s">
        <v>17</v>
      </c>
      <c r="D17" s="22" t="s">
        <v>66</v>
      </c>
      <c r="E17" s="21">
        <v>9500</v>
      </c>
      <c r="F17" s="21">
        <v>198</v>
      </c>
      <c r="G17" s="21">
        <f t="shared" si="0"/>
        <v>1881000</v>
      </c>
      <c r="H17" s="18" t="s">
        <v>9</v>
      </c>
      <c r="I17" s="17" t="s">
        <v>8</v>
      </c>
    </row>
    <row r="18" spans="1:9" ht="69.75" customHeight="1" x14ac:dyDescent="0.25">
      <c r="A18" s="21">
        <v>7</v>
      </c>
      <c r="B18" s="22" t="s">
        <v>18</v>
      </c>
      <c r="C18" s="22" t="s">
        <v>18</v>
      </c>
      <c r="D18" s="22" t="s">
        <v>66</v>
      </c>
      <c r="E18" s="21">
        <v>2700</v>
      </c>
      <c r="F18" s="21">
        <v>246</v>
      </c>
      <c r="G18" s="21">
        <f t="shared" si="0"/>
        <v>664200</v>
      </c>
      <c r="H18" s="17" t="s">
        <v>9</v>
      </c>
      <c r="I18" s="17" t="s">
        <v>8</v>
      </c>
    </row>
    <row r="19" spans="1:9" ht="45" x14ac:dyDescent="0.25">
      <c r="A19" s="21">
        <v>8</v>
      </c>
      <c r="B19" s="22" t="s">
        <v>19</v>
      </c>
      <c r="C19" s="22" t="s">
        <v>19</v>
      </c>
      <c r="D19" s="22" t="s">
        <v>65</v>
      </c>
      <c r="E19" s="21">
        <v>200</v>
      </c>
      <c r="F19" s="21">
        <v>195</v>
      </c>
      <c r="G19" s="21">
        <f t="shared" si="0"/>
        <v>39000</v>
      </c>
      <c r="H19" s="17" t="s">
        <v>9</v>
      </c>
      <c r="I19" s="17" t="s">
        <v>8</v>
      </c>
    </row>
    <row r="20" spans="1:9" ht="45" x14ac:dyDescent="0.25">
      <c r="A20" s="21">
        <v>9</v>
      </c>
      <c r="B20" s="22" t="s">
        <v>20</v>
      </c>
      <c r="C20" s="22" t="s">
        <v>20</v>
      </c>
      <c r="D20" s="22" t="s">
        <v>65</v>
      </c>
      <c r="E20" s="21">
        <v>1550</v>
      </c>
      <c r="F20" s="21">
        <v>195</v>
      </c>
      <c r="G20" s="21">
        <f t="shared" si="0"/>
        <v>302250</v>
      </c>
      <c r="H20" s="17" t="s">
        <v>9</v>
      </c>
      <c r="I20" s="17" t="s">
        <v>8</v>
      </c>
    </row>
    <row r="21" spans="1:9" ht="45" x14ac:dyDescent="0.25">
      <c r="A21" s="21">
        <v>10</v>
      </c>
      <c r="B21" s="22" t="s">
        <v>21</v>
      </c>
      <c r="C21" s="22" t="s">
        <v>21</v>
      </c>
      <c r="D21" s="22" t="s">
        <v>66</v>
      </c>
      <c r="E21" s="21">
        <v>5000</v>
      </c>
      <c r="F21" s="21">
        <v>720</v>
      </c>
      <c r="G21" s="21">
        <f t="shared" si="0"/>
        <v>3600000</v>
      </c>
      <c r="H21" s="17" t="s">
        <v>9</v>
      </c>
      <c r="I21" s="17" t="s">
        <v>8</v>
      </c>
    </row>
    <row r="22" spans="1:9" ht="176.25" customHeight="1" x14ac:dyDescent="0.25">
      <c r="A22" s="21">
        <v>11</v>
      </c>
      <c r="B22" s="22" t="s">
        <v>22</v>
      </c>
      <c r="C22" s="22" t="s">
        <v>22</v>
      </c>
      <c r="D22" s="22" t="s">
        <v>66</v>
      </c>
      <c r="E22" s="21">
        <v>400</v>
      </c>
      <c r="F22" s="21">
        <v>985</v>
      </c>
      <c r="G22" s="21">
        <f t="shared" si="0"/>
        <v>394000</v>
      </c>
      <c r="H22" s="17" t="s">
        <v>9</v>
      </c>
      <c r="I22" s="17" t="s">
        <v>8</v>
      </c>
    </row>
    <row r="23" spans="1:9" ht="123.75" customHeight="1" x14ac:dyDescent="0.25">
      <c r="A23" s="21">
        <v>12</v>
      </c>
      <c r="B23" s="22" t="s">
        <v>23</v>
      </c>
      <c r="C23" s="22" t="s">
        <v>23</v>
      </c>
      <c r="D23" s="22" t="s">
        <v>66</v>
      </c>
      <c r="E23" s="21">
        <v>800</v>
      </c>
      <c r="F23" s="21">
        <v>1646</v>
      </c>
      <c r="G23" s="21">
        <f t="shared" si="0"/>
        <v>1316800</v>
      </c>
      <c r="H23" s="17" t="s">
        <v>9</v>
      </c>
      <c r="I23" s="17" t="s">
        <v>8</v>
      </c>
    </row>
    <row r="24" spans="1:9" ht="170.25" customHeight="1" x14ac:dyDescent="0.25">
      <c r="A24" s="21">
        <v>13</v>
      </c>
      <c r="B24" s="22" t="s">
        <v>24</v>
      </c>
      <c r="C24" s="22" t="s">
        <v>24</v>
      </c>
      <c r="D24" s="22" t="s">
        <v>66</v>
      </c>
      <c r="E24" s="21">
        <v>300</v>
      </c>
      <c r="F24" s="21">
        <v>763</v>
      </c>
      <c r="G24" s="21">
        <f t="shared" si="0"/>
        <v>228900</v>
      </c>
      <c r="H24" s="17" t="s">
        <v>9</v>
      </c>
      <c r="I24" s="17" t="s">
        <v>8</v>
      </c>
    </row>
    <row r="25" spans="1:9" ht="45" x14ac:dyDescent="0.25">
      <c r="A25" s="21">
        <v>14</v>
      </c>
      <c r="B25" s="22" t="s">
        <v>25</v>
      </c>
      <c r="C25" s="22" t="s">
        <v>25</v>
      </c>
      <c r="D25" s="22" t="s">
        <v>65</v>
      </c>
      <c r="E25" s="21">
        <v>300</v>
      </c>
      <c r="F25" s="21">
        <v>540</v>
      </c>
      <c r="G25" s="21">
        <f t="shared" si="0"/>
        <v>162000</v>
      </c>
      <c r="H25" s="18" t="s">
        <v>9</v>
      </c>
      <c r="I25" s="18" t="s">
        <v>8</v>
      </c>
    </row>
    <row r="26" spans="1:9" ht="45" x14ac:dyDescent="0.25">
      <c r="A26" s="21">
        <v>15</v>
      </c>
      <c r="B26" s="22" t="s">
        <v>26</v>
      </c>
      <c r="C26" s="22" t="s">
        <v>26</v>
      </c>
      <c r="D26" s="22" t="s">
        <v>66</v>
      </c>
      <c r="E26" s="21">
        <v>500</v>
      </c>
      <c r="F26" s="21">
        <v>600</v>
      </c>
      <c r="G26" s="21">
        <f t="shared" si="0"/>
        <v>300000</v>
      </c>
      <c r="H26" s="17" t="s">
        <v>9</v>
      </c>
      <c r="I26" s="17" t="s">
        <v>8</v>
      </c>
    </row>
    <row r="27" spans="1:9" ht="45" x14ac:dyDescent="0.25">
      <c r="A27" s="21">
        <v>16</v>
      </c>
      <c r="B27" s="22" t="s">
        <v>27</v>
      </c>
      <c r="C27" s="22" t="s">
        <v>27</v>
      </c>
      <c r="D27" s="22" t="s">
        <v>66</v>
      </c>
      <c r="E27" s="21">
        <v>400</v>
      </c>
      <c r="F27" s="21">
        <v>742</v>
      </c>
      <c r="G27" s="21">
        <f t="shared" si="0"/>
        <v>296800</v>
      </c>
      <c r="H27" s="17" t="s">
        <v>9</v>
      </c>
      <c r="I27" s="17" t="s">
        <v>8</v>
      </c>
    </row>
    <row r="28" spans="1:9" ht="45" x14ac:dyDescent="0.25">
      <c r="A28" s="21">
        <v>17</v>
      </c>
      <c r="B28" s="22" t="s">
        <v>28</v>
      </c>
      <c r="C28" s="22" t="s">
        <v>28</v>
      </c>
      <c r="D28" s="22" t="s">
        <v>66</v>
      </c>
      <c r="E28" s="21">
        <v>400</v>
      </c>
      <c r="F28" s="21">
        <v>62</v>
      </c>
      <c r="G28" s="21">
        <f t="shared" si="0"/>
        <v>24800</v>
      </c>
      <c r="H28" s="17" t="s">
        <v>9</v>
      </c>
      <c r="I28" s="17" t="s">
        <v>8</v>
      </c>
    </row>
    <row r="29" spans="1:9" ht="45" x14ac:dyDescent="0.25">
      <c r="A29" s="21">
        <v>18</v>
      </c>
      <c r="B29" s="22" t="s">
        <v>29</v>
      </c>
      <c r="C29" s="22" t="s">
        <v>29</v>
      </c>
      <c r="D29" s="22" t="s">
        <v>66</v>
      </c>
      <c r="E29" s="21">
        <v>300</v>
      </c>
      <c r="F29" s="21">
        <v>435</v>
      </c>
      <c r="G29" s="21">
        <f t="shared" si="0"/>
        <v>130500</v>
      </c>
      <c r="H29" s="17" t="s">
        <v>9</v>
      </c>
      <c r="I29" s="17" t="s">
        <v>8</v>
      </c>
    </row>
    <row r="30" spans="1:9" ht="45" x14ac:dyDescent="0.25">
      <c r="A30" s="21">
        <v>19</v>
      </c>
      <c r="B30" s="22" t="s">
        <v>30</v>
      </c>
      <c r="C30" s="22" t="s">
        <v>30</v>
      </c>
      <c r="D30" s="22" t="s">
        <v>66</v>
      </c>
      <c r="E30" s="21">
        <v>5300</v>
      </c>
      <c r="F30" s="21">
        <v>541</v>
      </c>
      <c r="G30" s="21">
        <f t="shared" si="0"/>
        <v>2867300</v>
      </c>
      <c r="H30" s="17" t="s">
        <v>9</v>
      </c>
      <c r="I30" s="17" t="s">
        <v>8</v>
      </c>
    </row>
    <row r="31" spans="1:9" ht="45" x14ac:dyDescent="0.25">
      <c r="A31" s="21">
        <v>20</v>
      </c>
      <c r="B31" s="22" t="s">
        <v>31</v>
      </c>
      <c r="C31" s="22" t="s">
        <v>31</v>
      </c>
      <c r="D31" s="23" t="s">
        <v>66</v>
      </c>
      <c r="E31" s="21">
        <v>31000</v>
      </c>
      <c r="F31" s="21">
        <v>67.13</v>
      </c>
      <c r="G31" s="21">
        <f t="shared" si="0"/>
        <v>2081029.9999999998</v>
      </c>
      <c r="H31" s="17" t="s">
        <v>9</v>
      </c>
      <c r="I31" s="17" t="s">
        <v>8</v>
      </c>
    </row>
    <row r="32" spans="1:9" ht="45" x14ac:dyDescent="0.25">
      <c r="A32" s="21">
        <v>21</v>
      </c>
      <c r="B32" s="22" t="s">
        <v>32</v>
      </c>
      <c r="C32" s="22" t="s">
        <v>32</v>
      </c>
      <c r="D32" s="23" t="s">
        <v>66</v>
      </c>
      <c r="E32" s="21">
        <v>3600</v>
      </c>
      <c r="F32" s="21">
        <v>610</v>
      </c>
      <c r="G32" s="21">
        <f t="shared" si="0"/>
        <v>2196000</v>
      </c>
      <c r="H32" s="17" t="s">
        <v>9</v>
      </c>
      <c r="I32" s="17" t="s">
        <v>8</v>
      </c>
    </row>
    <row r="33" spans="1:9" ht="45" x14ac:dyDescent="0.25">
      <c r="A33" s="21">
        <v>22</v>
      </c>
      <c r="B33" s="22" t="s">
        <v>33</v>
      </c>
      <c r="C33" s="22" t="s">
        <v>33</v>
      </c>
      <c r="D33" s="22" t="s">
        <v>66</v>
      </c>
      <c r="E33" s="21">
        <v>2000</v>
      </c>
      <c r="F33" s="21">
        <v>348</v>
      </c>
      <c r="G33" s="21">
        <f t="shared" si="0"/>
        <v>696000</v>
      </c>
      <c r="H33" s="17" t="s">
        <v>9</v>
      </c>
      <c r="I33" s="17" t="s">
        <v>8</v>
      </c>
    </row>
    <row r="34" spans="1:9" ht="45" x14ac:dyDescent="0.25">
      <c r="A34" s="21">
        <v>23</v>
      </c>
      <c r="B34" s="22" t="s">
        <v>34</v>
      </c>
      <c r="C34" s="22" t="s">
        <v>34</v>
      </c>
      <c r="D34" s="22" t="s">
        <v>66</v>
      </c>
      <c r="E34" s="21">
        <v>1000</v>
      </c>
      <c r="F34" s="21">
        <v>195</v>
      </c>
      <c r="G34" s="21">
        <f t="shared" si="0"/>
        <v>195000</v>
      </c>
      <c r="H34" s="17" t="s">
        <v>9</v>
      </c>
      <c r="I34" s="17" t="s">
        <v>8</v>
      </c>
    </row>
    <row r="35" spans="1:9" ht="45" x14ac:dyDescent="0.25">
      <c r="A35" s="21">
        <v>24</v>
      </c>
      <c r="B35" s="22" t="s">
        <v>35</v>
      </c>
      <c r="C35" s="22" t="s">
        <v>35</v>
      </c>
      <c r="D35" s="22" t="s">
        <v>66</v>
      </c>
      <c r="E35" s="21">
        <v>1050</v>
      </c>
      <c r="F35" s="21">
        <v>652</v>
      </c>
      <c r="G35" s="21">
        <f t="shared" si="0"/>
        <v>684600</v>
      </c>
      <c r="H35" s="17" t="s">
        <v>9</v>
      </c>
      <c r="I35" s="17" t="s">
        <v>8</v>
      </c>
    </row>
    <row r="36" spans="1:9" ht="45" x14ac:dyDescent="0.25">
      <c r="A36" s="21">
        <v>25</v>
      </c>
      <c r="B36" s="22" t="s">
        <v>36</v>
      </c>
      <c r="C36" s="22" t="s">
        <v>36</v>
      </c>
      <c r="D36" s="22" t="s">
        <v>66</v>
      </c>
      <c r="E36" s="21">
        <v>2300</v>
      </c>
      <c r="F36" s="21">
        <v>80</v>
      </c>
      <c r="G36" s="21">
        <f t="shared" si="0"/>
        <v>184000</v>
      </c>
      <c r="H36" s="17" t="s">
        <v>9</v>
      </c>
      <c r="I36" s="17" t="s">
        <v>8</v>
      </c>
    </row>
    <row r="37" spans="1:9" ht="45" x14ac:dyDescent="0.25">
      <c r="A37" s="21">
        <v>26</v>
      </c>
      <c r="B37" s="22" t="s">
        <v>37</v>
      </c>
      <c r="C37" s="22" t="s">
        <v>37</v>
      </c>
      <c r="D37" s="22" t="s">
        <v>66</v>
      </c>
      <c r="E37" s="21">
        <v>550</v>
      </c>
      <c r="F37" s="21">
        <v>324</v>
      </c>
      <c r="G37" s="21">
        <f t="shared" si="0"/>
        <v>178200</v>
      </c>
      <c r="H37" s="17" t="s">
        <v>9</v>
      </c>
      <c r="I37" s="17" t="s">
        <v>8</v>
      </c>
    </row>
    <row r="38" spans="1:9" ht="45" x14ac:dyDescent="0.25">
      <c r="A38" s="21">
        <v>27</v>
      </c>
      <c r="B38" s="22" t="s">
        <v>38</v>
      </c>
      <c r="C38" s="22" t="s">
        <v>38</v>
      </c>
      <c r="D38" s="24" t="s">
        <v>66</v>
      </c>
      <c r="E38" s="21">
        <v>100</v>
      </c>
      <c r="F38" s="21">
        <v>380</v>
      </c>
      <c r="G38" s="21">
        <f t="shared" si="0"/>
        <v>38000</v>
      </c>
      <c r="H38" s="17" t="s">
        <v>9</v>
      </c>
      <c r="I38" s="17" t="s">
        <v>8</v>
      </c>
    </row>
    <row r="39" spans="1:9" ht="45" x14ac:dyDescent="0.25">
      <c r="A39" s="21">
        <v>28</v>
      </c>
      <c r="B39" s="22" t="s">
        <v>39</v>
      </c>
      <c r="C39" s="22" t="s">
        <v>39</v>
      </c>
      <c r="D39" s="24" t="s">
        <v>65</v>
      </c>
      <c r="E39" s="21">
        <v>13500</v>
      </c>
      <c r="F39" s="21">
        <v>195</v>
      </c>
      <c r="G39" s="21">
        <f t="shared" si="0"/>
        <v>2632500</v>
      </c>
      <c r="H39" s="17" t="s">
        <v>9</v>
      </c>
      <c r="I39" s="17" t="s">
        <v>8</v>
      </c>
    </row>
    <row r="40" spans="1:9" ht="45" x14ac:dyDescent="0.25">
      <c r="A40" s="21">
        <v>29</v>
      </c>
      <c r="B40" s="22" t="s">
        <v>40</v>
      </c>
      <c r="C40" s="22" t="s">
        <v>40</v>
      </c>
      <c r="D40" s="24" t="s">
        <v>65</v>
      </c>
      <c r="E40" s="21">
        <v>50</v>
      </c>
      <c r="F40" s="21">
        <v>192</v>
      </c>
      <c r="G40" s="21">
        <f t="shared" si="0"/>
        <v>9600</v>
      </c>
      <c r="H40" s="17" t="s">
        <v>9</v>
      </c>
      <c r="I40" s="17" t="s">
        <v>8</v>
      </c>
    </row>
    <row r="41" spans="1:9" ht="45" x14ac:dyDescent="0.25">
      <c r="A41" s="21">
        <v>30</v>
      </c>
      <c r="B41" s="22" t="s">
        <v>41</v>
      </c>
      <c r="C41" s="22" t="s">
        <v>41</v>
      </c>
      <c r="D41" s="24" t="s">
        <v>66</v>
      </c>
      <c r="E41" s="21">
        <v>60</v>
      </c>
      <c r="F41" s="21">
        <v>540</v>
      </c>
      <c r="G41" s="21">
        <f t="shared" si="0"/>
        <v>32400</v>
      </c>
      <c r="H41" s="17" t="s">
        <v>9</v>
      </c>
      <c r="I41" s="17" t="s">
        <v>8</v>
      </c>
    </row>
    <row r="42" spans="1:9" ht="45" x14ac:dyDescent="0.25">
      <c r="A42" s="21">
        <v>31</v>
      </c>
      <c r="B42" s="22" t="s">
        <v>42</v>
      </c>
      <c r="C42" s="22" t="s">
        <v>42</v>
      </c>
      <c r="D42" s="24" t="s">
        <v>66</v>
      </c>
      <c r="E42" s="21">
        <v>1200</v>
      </c>
      <c r="F42" s="21">
        <v>246</v>
      </c>
      <c r="G42" s="21">
        <f t="shared" si="0"/>
        <v>295200</v>
      </c>
      <c r="H42" s="17" t="s">
        <v>9</v>
      </c>
      <c r="I42" s="17" t="s">
        <v>8</v>
      </c>
    </row>
    <row r="43" spans="1:9" ht="45" x14ac:dyDescent="0.25">
      <c r="A43" s="21">
        <v>32</v>
      </c>
      <c r="B43" s="22" t="s">
        <v>43</v>
      </c>
      <c r="C43" s="22" t="s">
        <v>43</v>
      </c>
      <c r="D43" s="24" t="s">
        <v>65</v>
      </c>
      <c r="E43" s="21">
        <v>1020</v>
      </c>
      <c r="F43" s="21">
        <v>520</v>
      </c>
      <c r="G43" s="21">
        <f t="shared" si="0"/>
        <v>530400</v>
      </c>
      <c r="H43" s="17" t="s">
        <v>9</v>
      </c>
      <c r="I43" s="17" t="s">
        <v>8</v>
      </c>
    </row>
    <row r="44" spans="1:9" ht="45" x14ac:dyDescent="0.25">
      <c r="A44" s="21">
        <v>33</v>
      </c>
      <c r="B44" s="22" t="s">
        <v>44</v>
      </c>
      <c r="C44" s="22" t="s">
        <v>44</v>
      </c>
      <c r="D44" s="24" t="s">
        <v>65</v>
      </c>
      <c r="E44" s="21">
        <v>500</v>
      </c>
      <c r="F44" s="21">
        <v>195</v>
      </c>
      <c r="G44" s="21">
        <f t="shared" si="0"/>
        <v>97500</v>
      </c>
      <c r="H44" s="17" t="s">
        <v>9</v>
      </c>
      <c r="I44" s="17" t="s">
        <v>8</v>
      </c>
    </row>
    <row r="45" spans="1:9" ht="45" x14ac:dyDescent="0.25">
      <c r="A45" s="21">
        <v>34</v>
      </c>
      <c r="B45" s="23" t="s">
        <v>45</v>
      </c>
      <c r="C45" s="23" t="s">
        <v>45</v>
      </c>
      <c r="D45" s="24" t="s">
        <v>66</v>
      </c>
      <c r="E45" s="21">
        <v>120</v>
      </c>
      <c r="F45" s="21">
        <v>1093</v>
      </c>
      <c r="G45" s="21">
        <f t="shared" si="0"/>
        <v>131160</v>
      </c>
      <c r="H45" s="17" t="s">
        <v>9</v>
      </c>
      <c r="I45" s="17" t="s">
        <v>8</v>
      </c>
    </row>
    <row r="46" spans="1:9" ht="45" x14ac:dyDescent="0.25">
      <c r="A46" s="21">
        <v>35</v>
      </c>
      <c r="B46" s="23" t="s">
        <v>46</v>
      </c>
      <c r="C46" s="23" t="s">
        <v>46</v>
      </c>
      <c r="D46" s="24" t="s">
        <v>65</v>
      </c>
      <c r="E46" s="21">
        <v>17500</v>
      </c>
      <c r="F46" s="21">
        <v>195</v>
      </c>
      <c r="G46" s="21">
        <f t="shared" si="0"/>
        <v>3412500</v>
      </c>
      <c r="H46" s="17" t="s">
        <v>9</v>
      </c>
      <c r="I46" s="17" t="s">
        <v>8</v>
      </c>
    </row>
    <row r="47" spans="1:9" ht="45" x14ac:dyDescent="0.25">
      <c r="A47" s="21">
        <v>36</v>
      </c>
      <c r="B47" s="22" t="s">
        <v>47</v>
      </c>
      <c r="C47" s="22" t="s">
        <v>47</v>
      </c>
      <c r="D47" s="24" t="s">
        <v>65</v>
      </c>
      <c r="E47" s="21">
        <v>100</v>
      </c>
      <c r="F47" s="21">
        <v>195</v>
      </c>
      <c r="G47" s="21">
        <f t="shared" si="0"/>
        <v>19500</v>
      </c>
      <c r="H47" s="17" t="s">
        <v>9</v>
      </c>
      <c r="I47" s="17" t="s">
        <v>8</v>
      </c>
    </row>
    <row r="48" spans="1:9" ht="45" x14ac:dyDescent="0.25">
      <c r="A48" s="21">
        <v>37</v>
      </c>
      <c r="B48" s="22" t="s">
        <v>48</v>
      </c>
      <c r="C48" s="22" t="s">
        <v>48</v>
      </c>
      <c r="D48" s="24" t="s">
        <v>65</v>
      </c>
      <c r="E48" s="21">
        <v>1100</v>
      </c>
      <c r="F48" s="21">
        <v>446</v>
      </c>
      <c r="G48" s="21">
        <f t="shared" si="0"/>
        <v>490600</v>
      </c>
      <c r="H48" s="17" t="s">
        <v>9</v>
      </c>
      <c r="I48" s="17" t="s">
        <v>8</v>
      </c>
    </row>
    <row r="49" spans="1:9" ht="45" x14ac:dyDescent="0.25">
      <c r="A49" s="21">
        <v>38</v>
      </c>
      <c r="B49" s="22" t="s">
        <v>49</v>
      </c>
      <c r="C49" s="22" t="s">
        <v>49</v>
      </c>
      <c r="D49" s="24" t="s">
        <v>66</v>
      </c>
      <c r="E49" s="21">
        <v>300</v>
      </c>
      <c r="F49" s="21">
        <v>540</v>
      </c>
      <c r="G49" s="21">
        <f t="shared" si="0"/>
        <v>162000</v>
      </c>
      <c r="H49" s="17" t="s">
        <v>9</v>
      </c>
      <c r="I49" s="17" t="s">
        <v>8</v>
      </c>
    </row>
    <row r="50" spans="1:9" ht="45" x14ac:dyDescent="0.25">
      <c r="A50" s="21">
        <v>39</v>
      </c>
      <c r="B50" s="22" t="s">
        <v>50</v>
      </c>
      <c r="C50" s="22" t="s">
        <v>50</v>
      </c>
      <c r="D50" s="24" t="s">
        <v>66</v>
      </c>
      <c r="E50" s="21">
        <v>200</v>
      </c>
      <c r="F50" s="21">
        <v>380</v>
      </c>
      <c r="G50" s="21">
        <f t="shared" si="0"/>
        <v>76000</v>
      </c>
      <c r="H50" s="17" t="s">
        <v>9</v>
      </c>
      <c r="I50" s="17" t="s">
        <v>8</v>
      </c>
    </row>
    <row r="51" spans="1:9" ht="45" x14ac:dyDescent="0.25">
      <c r="A51" s="21">
        <v>40</v>
      </c>
      <c r="B51" s="22" t="s">
        <v>51</v>
      </c>
      <c r="C51" s="22" t="s">
        <v>51</v>
      </c>
      <c r="D51" s="24" t="s">
        <v>66</v>
      </c>
      <c r="E51" s="21">
        <v>4500</v>
      </c>
      <c r="F51" s="21">
        <v>602</v>
      </c>
      <c r="G51" s="21">
        <f t="shared" si="0"/>
        <v>2709000</v>
      </c>
      <c r="H51" s="17" t="s">
        <v>9</v>
      </c>
      <c r="I51" s="17" t="s">
        <v>8</v>
      </c>
    </row>
    <row r="52" spans="1:9" ht="45" x14ac:dyDescent="0.25">
      <c r="A52" s="21">
        <v>41</v>
      </c>
      <c r="B52" s="22" t="s">
        <v>52</v>
      </c>
      <c r="C52" s="22" t="s">
        <v>52</v>
      </c>
      <c r="D52" s="24" t="s">
        <v>66</v>
      </c>
      <c r="E52" s="21">
        <v>11000</v>
      </c>
      <c r="F52" s="21">
        <v>215</v>
      </c>
      <c r="G52" s="21">
        <f t="shared" si="0"/>
        <v>2365000</v>
      </c>
      <c r="H52" s="17" t="s">
        <v>9</v>
      </c>
      <c r="I52" s="17" t="s">
        <v>8</v>
      </c>
    </row>
    <row r="53" spans="1:9" ht="45" x14ac:dyDescent="0.25">
      <c r="A53" s="21">
        <v>42</v>
      </c>
      <c r="B53" s="22" t="s">
        <v>53</v>
      </c>
      <c r="C53" s="22" t="s">
        <v>53</v>
      </c>
      <c r="D53" s="24" t="s">
        <v>65</v>
      </c>
      <c r="E53" s="21">
        <v>500</v>
      </c>
      <c r="F53" s="21">
        <v>195</v>
      </c>
      <c r="G53" s="21">
        <f t="shared" si="0"/>
        <v>97500</v>
      </c>
      <c r="H53" s="17" t="s">
        <v>9</v>
      </c>
      <c r="I53" s="17" t="s">
        <v>8</v>
      </c>
    </row>
    <row r="54" spans="1:9" ht="45" x14ac:dyDescent="0.25">
      <c r="A54" s="21">
        <v>43</v>
      </c>
      <c r="B54" s="22" t="s">
        <v>54</v>
      </c>
      <c r="C54" s="22" t="s">
        <v>54</v>
      </c>
      <c r="D54" s="24" t="s">
        <v>65</v>
      </c>
      <c r="E54" s="21">
        <v>100</v>
      </c>
      <c r="F54" s="21">
        <v>195</v>
      </c>
      <c r="G54" s="21">
        <f t="shared" si="0"/>
        <v>19500</v>
      </c>
      <c r="H54" s="17" t="s">
        <v>9</v>
      </c>
      <c r="I54" s="17" t="s">
        <v>8</v>
      </c>
    </row>
    <row r="55" spans="1:9" ht="45" x14ac:dyDescent="0.25">
      <c r="A55" s="21">
        <v>44</v>
      </c>
      <c r="B55" s="21" t="s">
        <v>55</v>
      </c>
      <c r="C55" s="25" t="s">
        <v>71</v>
      </c>
      <c r="D55" s="21" t="s">
        <v>66</v>
      </c>
      <c r="E55" s="21">
        <v>100</v>
      </c>
      <c r="F55" s="21">
        <v>200.78</v>
      </c>
      <c r="G55" s="21">
        <f t="shared" si="0"/>
        <v>20078</v>
      </c>
      <c r="H55" s="17" t="s">
        <v>9</v>
      </c>
      <c r="I55" s="17" t="s">
        <v>8</v>
      </c>
    </row>
    <row r="56" spans="1:9" ht="45" x14ac:dyDescent="0.25">
      <c r="A56" s="21">
        <v>45</v>
      </c>
      <c r="B56" s="21" t="s">
        <v>56</v>
      </c>
      <c r="C56" s="25" t="s">
        <v>72</v>
      </c>
      <c r="D56" s="21" t="s">
        <v>66</v>
      </c>
      <c r="E56" s="21">
        <v>500</v>
      </c>
      <c r="F56" s="21">
        <v>172.86</v>
      </c>
      <c r="G56" s="21">
        <f t="shared" si="0"/>
        <v>86430</v>
      </c>
      <c r="H56" s="17" t="s">
        <v>9</v>
      </c>
      <c r="I56" s="17" t="s">
        <v>8</v>
      </c>
    </row>
    <row r="57" spans="1:9" ht="47.25" x14ac:dyDescent="0.25">
      <c r="A57" s="21">
        <v>46</v>
      </c>
      <c r="B57" s="24" t="s">
        <v>57</v>
      </c>
      <c r="C57" s="25" t="s">
        <v>73</v>
      </c>
      <c r="D57" s="21" t="s">
        <v>7</v>
      </c>
      <c r="E57" s="21">
        <v>40</v>
      </c>
      <c r="F57" s="21">
        <v>9618.16</v>
      </c>
      <c r="G57" s="21">
        <f t="shared" si="0"/>
        <v>384726.4</v>
      </c>
      <c r="H57" s="17" t="s">
        <v>9</v>
      </c>
      <c r="I57" s="17" t="s">
        <v>8</v>
      </c>
    </row>
    <row r="58" spans="1:9" ht="47.25" x14ac:dyDescent="0.25">
      <c r="A58" s="21">
        <v>47</v>
      </c>
      <c r="B58" s="24" t="s">
        <v>57</v>
      </c>
      <c r="C58" s="25" t="s">
        <v>74</v>
      </c>
      <c r="D58" s="21" t="s">
        <v>67</v>
      </c>
      <c r="E58" s="21">
        <v>10</v>
      </c>
      <c r="F58" s="21">
        <v>21364.66</v>
      </c>
      <c r="G58" s="21">
        <f t="shared" si="0"/>
        <v>213646.6</v>
      </c>
      <c r="H58" s="17" t="s">
        <v>9</v>
      </c>
      <c r="I58" s="17" t="s">
        <v>8</v>
      </c>
    </row>
    <row r="59" spans="1:9" ht="47.25" x14ac:dyDescent="0.25">
      <c r="A59" s="21">
        <v>48</v>
      </c>
      <c r="B59" s="24" t="s">
        <v>57</v>
      </c>
      <c r="C59" s="25" t="s">
        <v>75</v>
      </c>
      <c r="D59" s="21" t="s">
        <v>7</v>
      </c>
      <c r="E59" s="21">
        <v>10</v>
      </c>
      <c r="F59" s="21">
        <v>40629.64</v>
      </c>
      <c r="G59" s="21">
        <f t="shared" si="0"/>
        <v>406296.4</v>
      </c>
      <c r="H59" s="17" t="s">
        <v>9</v>
      </c>
      <c r="I59" s="17" t="s">
        <v>8</v>
      </c>
    </row>
    <row r="60" spans="1:9" ht="45" x14ac:dyDescent="0.25">
      <c r="A60" s="21">
        <v>49</v>
      </c>
      <c r="B60" s="24" t="s">
        <v>58</v>
      </c>
      <c r="C60" s="25" t="s">
        <v>76</v>
      </c>
      <c r="D60" s="21" t="s">
        <v>68</v>
      </c>
      <c r="E60" s="21">
        <v>200</v>
      </c>
      <c r="F60" s="21">
        <v>8.33</v>
      </c>
      <c r="G60" s="21">
        <f t="shared" si="0"/>
        <v>1666</v>
      </c>
      <c r="H60" s="17" t="s">
        <v>9</v>
      </c>
      <c r="I60" s="17" t="s">
        <v>8</v>
      </c>
    </row>
    <row r="61" spans="1:9" ht="45" x14ac:dyDescent="0.25">
      <c r="A61" s="21">
        <v>50</v>
      </c>
      <c r="B61" s="24" t="s">
        <v>59</v>
      </c>
      <c r="C61" s="25" t="s">
        <v>77</v>
      </c>
      <c r="D61" s="21" t="s">
        <v>68</v>
      </c>
      <c r="E61" s="21">
        <v>880</v>
      </c>
      <c r="F61" s="21">
        <v>132.91999999999999</v>
      </c>
      <c r="G61" s="21">
        <f t="shared" si="0"/>
        <v>116969.59999999999</v>
      </c>
      <c r="H61" s="17" t="s">
        <v>9</v>
      </c>
      <c r="I61" s="17" t="s">
        <v>8</v>
      </c>
    </row>
    <row r="62" spans="1:9" ht="45" x14ac:dyDescent="0.25">
      <c r="A62" s="21">
        <v>51</v>
      </c>
      <c r="B62" s="24" t="s">
        <v>60</v>
      </c>
      <c r="C62" s="25" t="s">
        <v>78</v>
      </c>
      <c r="D62" s="21" t="s">
        <v>69</v>
      </c>
      <c r="E62" s="21">
        <v>8000</v>
      </c>
      <c r="F62" s="21">
        <v>33.21</v>
      </c>
      <c r="G62" s="21">
        <f t="shared" si="0"/>
        <v>265680</v>
      </c>
      <c r="H62" s="17" t="s">
        <v>9</v>
      </c>
      <c r="I62" s="17" t="s">
        <v>8</v>
      </c>
    </row>
    <row r="63" spans="1:9" ht="45" x14ac:dyDescent="0.25">
      <c r="A63" s="21">
        <v>52</v>
      </c>
      <c r="B63" s="24" t="s">
        <v>61</v>
      </c>
      <c r="C63" s="25" t="s">
        <v>79</v>
      </c>
      <c r="D63" s="21" t="s">
        <v>69</v>
      </c>
      <c r="E63" s="21">
        <v>400</v>
      </c>
      <c r="F63" s="21">
        <v>389.21</v>
      </c>
      <c r="G63" s="21">
        <f t="shared" si="0"/>
        <v>155684</v>
      </c>
      <c r="H63" s="17" t="s">
        <v>9</v>
      </c>
      <c r="I63" s="17" t="s">
        <v>8</v>
      </c>
    </row>
    <row r="64" spans="1:9" ht="45" x14ac:dyDescent="0.25">
      <c r="A64" s="21">
        <v>53</v>
      </c>
      <c r="B64" s="24" t="s">
        <v>62</v>
      </c>
      <c r="C64" s="25" t="s">
        <v>80</v>
      </c>
      <c r="D64" s="21" t="s">
        <v>70</v>
      </c>
      <c r="E64" s="21">
        <v>740</v>
      </c>
      <c r="F64" s="21">
        <v>2687.44</v>
      </c>
      <c r="G64" s="21">
        <f t="shared" si="0"/>
        <v>1988705.6</v>
      </c>
      <c r="H64" s="17" t="s">
        <v>9</v>
      </c>
      <c r="I64" s="17" t="s">
        <v>8</v>
      </c>
    </row>
    <row r="65" spans="1:9" ht="45" x14ac:dyDescent="0.25">
      <c r="A65" s="21">
        <v>54</v>
      </c>
      <c r="B65" s="24" t="s">
        <v>63</v>
      </c>
      <c r="C65" s="25" t="s">
        <v>81</v>
      </c>
      <c r="D65" s="21" t="s">
        <v>68</v>
      </c>
      <c r="E65" s="21">
        <v>80</v>
      </c>
      <c r="F65" s="21">
        <v>29.63</v>
      </c>
      <c r="G65" s="21">
        <f t="shared" si="0"/>
        <v>2370.4</v>
      </c>
      <c r="H65" s="17" t="s">
        <v>9</v>
      </c>
      <c r="I65" s="17" t="s">
        <v>8</v>
      </c>
    </row>
    <row r="66" spans="1:9" ht="45" x14ac:dyDescent="0.25">
      <c r="A66" s="21">
        <v>55</v>
      </c>
      <c r="B66" s="24" t="s">
        <v>64</v>
      </c>
      <c r="C66" s="25" t="s">
        <v>82</v>
      </c>
      <c r="D66" s="21" t="s">
        <v>68</v>
      </c>
      <c r="E66" s="21">
        <v>400</v>
      </c>
      <c r="F66" s="21">
        <v>22.96</v>
      </c>
      <c r="G66" s="21">
        <f t="shared" si="0"/>
        <v>9184</v>
      </c>
      <c r="H66" s="17" t="s">
        <v>9</v>
      </c>
      <c r="I66" s="17" t="s">
        <v>8</v>
      </c>
    </row>
    <row r="67" spans="1:9" ht="23.25" customHeight="1" x14ac:dyDescent="0.25">
      <c r="A67" s="19"/>
      <c r="B67" s="19"/>
      <c r="C67" s="19"/>
      <c r="D67" s="19"/>
      <c r="E67" s="19"/>
      <c r="F67" s="19"/>
      <c r="G67" s="20">
        <f>SUM(G12:G66)</f>
        <v>43636617</v>
      </c>
      <c r="H67" s="19"/>
      <c r="I67" s="19"/>
    </row>
  </sheetData>
  <mergeCells count="2">
    <mergeCell ref="B7:H7"/>
    <mergeCell ref="A9:I9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2022-02-08T12:03:11Z</dcterms:modified>
</cp:coreProperties>
</file>