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84" i="1" l="1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20" i="1"/>
</calcChain>
</file>

<file path=xl/sharedStrings.xml><?xml version="1.0" encoding="utf-8"?>
<sst xmlns="http://schemas.openxmlformats.org/spreadsheetml/2006/main" count="267" uniqueCount="193">
  <si>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</si>
  <si>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</si>
  <si>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</si>
  <si>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</si>
  <si>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</si>
  <si>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</si>
  <si>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</si>
  <si>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</si>
  <si>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3. Сроки и условия поставки – с даты заключения договоров в течение 15 календарных дней и графика к договору закупа до 31 декабря 2022г.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</si>
  <si>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</si>
  <si>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Приложение 8 к приказу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</si>
  <si>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</si>
  <si>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</si>
  <si>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</si>
  <si>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</si>
  <si>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</si>
  <si>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</si>
  <si>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</si>
  <si>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</si>
  <si>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 согласно Перечню единого дистрибьютора</t>
  </si>
  <si>
    <t>Характеристика согласно Перечню единого дистрибьютора</t>
  </si>
  <si>
    <t>Единица измерения согласно Перечню единого дистрибьютора</t>
  </si>
  <si>
    <t>Цена закупа согласно Перечню единого дистрибьютора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</si>
  <si>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</si>
  <si>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</si>
  <si>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 (форма выпуска) по регистрационному удостоверению/разрешению на разовый ввоз</t>
  </si>
  <si>
    <t>Производитель, 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</si>
  <si>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</si>
  <si>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ввоз/цена с наценкой Единого дистрибьютора</t>
  </si>
  <si>
    <t xml:space="preserve"> * </t>
  </si>
  <si>
    <t>Цена за единицу в тенге на условиях поставки DDP ИНКОТЕРМС 2020 до пункта (пунктов) доставки</t>
  </si>
  <si>
    <t>Количество в единицах измерения (объем)</t>
  </si>
  <si>
    <t>Сумма поставки в тенге на условиях поставки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на НДС и других налогов, платежей и сборов, другие расходы</t>
  </si>
  <si>
    <t>График поставки</t>
  </si>
  <si>
    <t>формируется цена с учетом наценки Единого дистрибьютора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</si>
  <si>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</si>
  <si>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</si>
  <si>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</si>
  <si>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</si>
  <si>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</si>
  <si>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</si>
  <si>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</si>
  <si>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</si>
  <si>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</si>
  <si>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* указывается цена потенциальным поставщиком и автоматически веб-порталом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</si>
  <si>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</si>
  <si>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</si>
  <si>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</si>
  <si>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</si>
  <si>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</si>
  <si>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</si>
  <si>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</si>
  <si>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</si>
  <si>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</si>
  <si>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</si>
  <si>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</si>
  <si>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</si>
  <si>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</si>
  <si>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</si>
  <si>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</si>
  <si>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</si>
  <si>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</si>
  <si>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</si>
  <si>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</si>
  <si>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</si>
  <si>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шт</t>
  </si>
  <si>
    <t>упаковка</t>
  </si>
  <si>
    <t>Утверждаю:</t>
  </si>
  <si>
    <t>Директор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</si>
  <si>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</si>
  <si>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</si>
  <si>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</si>
  <si>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</si>
  <si>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___________________ Мусабеков А.Т.</t>
  </si>
  <si>
    <t>штук</t>
  </si>
  <si>
    <t>Трахеопищеводная трубка</t>
  </si>
  <si>
    <t>Трахеопищеводная двухпросветная трубка для экстренной интубации «Комбитьюб» № 4</t>
  </si>
  <si>
    <t>Трахеопищеводная двухпросветная трубка для экстренной интубации «Комбитьюб» № 5</t>
  </si>
  <si>
    <t>Планшеты</t>
  </si>
  <si>
    <t>Иглодержатель скремальерой для эндоскопических операций</t>
  </si>
  <si>
    <t xml:space="preserve">Иглодержатель скремальерой рабочие части иглодержателя имеют твердосплавное покрытие и обеспечивают жескую фиксацию иглы. </t>
  </si>
  <si>
    <t xml:space="preserve">Индикатор для контроля стерилизации и дезинфекции в среде озона Дезтест Озон </t>
  </si>
  <si>
    <t>Индикаторы представляют собой бумажный носитель с индикаторным составом. Во время цикла работы стерилизатора индикаторный состав вступает в химическую реакцию с озоном, что вызывает изменение исходного цвета индикатора.
В комплект поставки входят: индикаторные полоски, элемент сравнения (эталон), инструкция по применению, упаковка.В упаковке 20шт</t>
  </si>
  <si>
    <t>Магазин скобок "Гера-5мм" по 10 шт.стерильных</t>
  </si>
  <si>
    <t>Стерильные, двухзаходные титановые фиксаторы, выполненные ввиде двойной спирали, поставляются заряженными в полимерную кассету и готовы к применению. Количество в кассете 10шт.</t>
  </si>
  <si>
    <t>Пистолет медицинский  для промываний эндоскопических инструментов</t>
  </si>
  <si>
    <t>Пистолет   с нобором из не менее 8 насадок, автоклавируемых для быстрого, простого прмывания или просушивания инструментов,подключаемый к стандартному 3/4- разёму разводки воды и сжатого воздуха, с армированной трубкой,включая чистящие насадки с настенным держателем для чистящих насадок.</t>
  </si>
  <si>
    <t xml:space="preserve">Ретрактор гибкий для проводки лигатуры эндоскопический </t>
  </si>
  <si>
    <t>Ретрактор гибкий для проводки лигатуры (диаметр 5мм ) эндоскопический. Длина рабочей части 420мми. Ширина изгиба 60мм</t>
  </si>
  <si>
    <t>Герниостеплер 5мм для наложения титановых фиксаторов.</t>
  </si>
  <si>
    <t xml:space="preserve">Инструмент многоразовый, разборный для обработки и стерилизации. Герниостеплер изготавливается в двух исполнениях рабочей длиной 340 мм для лапароскопического грыжесечения.Ручка-манипулятор - 1 шт.
Съемная рабочая часть для лапароскопического (эндоскопического) грыжесечения - 2 шт.
Съемная рабочая часть для открытого грыжесечения - 0 шт.
Экстрактор скобок - 1 шт.
Одноразовый многозарядный магазин (6 скобок - 1 шт.; 8 скобок – 2 шт.; 10 скобок – 1 шт.). - 4 шт.
</t>
  </si>
  <si>
    <t>Чулки медицинские эластичные размеры до бедра №3</t>
  </si>
  <si>
    <t>пара</t>
  </si>
  <si>
    <t>Чулки медицинские компрессионные  до бедра №2</t>
  </si>
  <si>
    <t>Чулки медицинские компрессионные  до бедра №4</t>
  </si>
  <si>
    <t>Чулки медицинские компрессионные  до бедра №5</t>
  </si>
  <si>
    <t>Чулки медицинские компрессионные  до бедра №6</t>
  </si>
  <si>
    <t>Бумага на ЭКГ аппарат  (ДЖЕНИРАЛ электрик)</t>
  </si>
  <si>
    <t>Бумага А 4, красная сетка  шириной  205 мм,Z -складка  ( 150 листов) упаковка № 150</t>
  </si>
  <si>
    <t>дексаметазон+табрамицин</t>
  </si>
  <si>
    <t>глазные капли 5 мл</t>
  </si>
  <si>
    <t>флакон</t>
  </si>
  <si>
    <t>Декстран 70  1 мл, гипромеллоза 3 мг (Искуственная слеза)</t>
  </si>
  <si>
    <t xml:space="preserve">глазные капли 15 мл </t>
  </si>
  <si>
    <t>прометакаин</t>
  </si>
  <si>
    <t>глазные капли 0,5% 15 мл</t>
  </si>
  <si>
    <t xml:space="preserve">Набор рентгенозащитный педиатрический </t>
  </si>
  <si>
    <t xml:space="preserve">Рентгенозащитный материал - просвинцованный поливинилхлорид.
Предназначен для обеспечения максимальной комплексной защиты ребенка в возрасте от рождения до года от рассеянного и прямого рентгеновского излучения.
В набор входят: две пластины, подгузник, пеленка 30х70 см, воротничок.  </t>
  </si>
  <si>
    <t xml:space="preserve">Катетер Кавафикс Цертодин </t>
  </si>
  <si>
    <t>Катетер Кавафикс Цертодин - одноканальный центральный венозный катетер для постановки по методу «катетер-через-катетер», с браунюлей МТ и  с проводником для ЭКГ контроля, длина катетера 70 см., d иглы G 14, d катетера G 16</t>
  </si>
  <si>
    <t xml:space="preserve">клинок Shucman 2 OxyMill 00 (прямой, фиброоптический, длина 64 мм)   клинок </t>
  </si>
  <si>
    <t>Клинки, входящие в состав изделия, имеют традиционную конфигурацию и различные размеры. Они выполнены из нержавеющей стали, что увеличивает их износостойкость. Клинки пригодны для автоклавной стерилизации при температуре не более 1380 С или стерилизации путем погружения в 6%</t>
  </si>
  <si>
    <t xml:space="preserve">Клинок Shucman 2 OxyMill 0 (прямой, фиброоптический, длина 75 мм)     клинок </t>
  </si>
  <si>
    <t xml:space="preserve">Клинок Shucman 2 OxyMill 1 (прямой, фиброоптический, длина 102 мм)   </t>
  </si>
  <si>
    <t xml:space="preserve">Комби-стопер </t>
  </si>
  <si>
    <t>Комби-стопер универсальные заглушки, комбинированный наконечник Люэра</t>
  </si>
  <si>
    <t xml:space="preserve">Контур дыхательный </t>
  </si>
  <si>
    <t>Контур дыхательный к аппарату транспортировачный ИВЛ «pNeuton»</t>
  </si>
  <si>
    <t>Кислородные баллоны для транспортного инкубатора</t>
  </si>
  <si>
    <t xml:space="preserve">Максимальное давление газа в баллоне: 200 атм
Гидравлическая ёмкость баллона: 4 л
Материал изготовления баллона: черные металлы. Объем кислорода при атмосферном давлении: 600 л
Приблизительное время непрерывной подачи кислорода: 60 минут (при расходе 10 л/мин).
</t>
  </si>
  <si>
    <t xml:space="preserve">Набор "катетер через иглу" </t>
  </si>
  <si>
    <t>Набор "катетер через иглу" Размер: 18 G (0.6/1.4 мм), Катетер через иглу для катеризации центральной вены через периферическую 18G (0.6/1.4 мм), 19G(0.5/1.2мм) длина 35 см
Катетер через иглу для катеризации центральной вены через периферическую 18G (0.6/1.4 мм), 19G(0.5/1.2мм) длина 35 см 
Тефлоновая канюля имеет:
- Защитный съемный прозрачный рукав, предохраняющий от инфицирования при выполнения катетеризации,рентгеноконтрасную линию, гибкую прозрачную торцевую часть канюли с “Луер” наконечником. Канюля изготовлена из тефлона, который является менее тромбогенным материалом, что увеличивает срок использования канюли после постановки,- Игла-стилет,- Обтуратор иглы с воздушной камерой</t>
  </si>
  <si>
    <t>Набор для заменного переливания крови</t>
  </si>
  <si>
    <t xml:space="preserve">Набор для заменного переливания крови. В комплекте: удлинительная трубка с 3-х ходовым краном, пупочный катетер, наклейка дермафилм) 
В состав набора входит:                                                                            
 • 1-н 4х канальный порт с 1м инъекционным входом ( для инъекций дополнительных препаратов
• 1-н удлинитель для эвакуации удаляемой крови
• 1-н Fr5 катетер для обменной трансфузии (ПВХ – рентгеноконтрастный)
• 1-н Fr7 катетер для обменной трансфузии (ПВХ – рентгеноконтрастный)
• 2-а 20мл Люер шприца
• 1-н 10мл Люер шприц
• 1-н 15x0.5мм (25G) Люер игла для гиподермы
• 1-н градуированный пластиковый контейнер
• 1-н трансфузионный набор
• 1-н 15 см линейка для измерения венозного давления
• 3-и 50x50мм марлевых салфетки
• 1-а 50x60мм перфорированная наклейка
• 1-а пара перчаток
• 1-н перечень оборудования      
</t>
  </si>
  <si>
    <t>набор</t>
  </si>
  <si>
    <t xml:space="preserve">Эластомерная помпа </t>
  </si>
  <si>
    <t>Эластомерная помпа для продленного эпидурального введения лекарственных препаратов с постоянной скорость 10 мл/час</t>
  </si>
  <si>
    <t>Эластомерная помпа</t>
  </si>
  <si>
    <t>Эластомерная помпа для продленного эпидурального введения лекарственных препаратов с постоянной скорость 60 мл/час</t>
  </si>
  <si>
    <t>Эпидуральный фильтр</t>
  </si>
  <si>
    <t>Эпидуральный фильтр 0,2 µм, объём заполнения 0,45 мл</t>
  </si>
  <si>
    <t>Тест система для количественного анализа рибонуклеиновой кислоты (РНК) вируса гепатита С (HCV) в сыворотке и плазме крови Abbott RealTime HCV</t>
  </si>
  <si>
    <t>(набор калибраторов Abbott RealTime HCV: калибратор А - 12 флаконов, калибратор В - 12 флаконов (4 полных калибровочных набора); набор контролей Abbott RealTime HCV: слабоположительный контроль - 8 флаконов, сильноположительный контроль - 8 флаконов, отрицательный контроль - 8 флаконов; набор реагентов для амплификации Abbott RealTime HCV: на 96 тестирований (4 упаковки, каждая на 24 тестирования; установочный компакт диск Abbott RealTime HCV</t>
  </si>
  <si>
    <t>Калибраторы Abbott Real Time ВГС</t>
  </si>
  <si>
    <t>С:Калибратор А Abbott RealTime ВГС - 1,8 мл, 12 пробирокКалибратор В Abbott RealTime ВГС - 1,8 мл, 12 пробирок</t>
  </si>
  <si>
    <t>Контроли Abbott Real Time ВГС</t>
  </si>
  <si>
    <t>Отрицательный контроль Abbott RealTime ВГС - 1,8 мл., 8 пробирокСлабоположительн ый контроль Abbott RealTime ВГС - 1,8 мл, 8пробирокСильноположитель ный контроль Abbott RealTime ВГС - 1,8мл, 8 пробирок</t>
  </si>
  <si>
    <t>Протеназа К, рекомбинантная -</t>
  </si>
  <si>
    <t>2,45 мл,4 пробирки</t>
  </si>
  <si>
    <t>RNA Sample Preparation Reagents - Набор для пробоподготовки (выделения РНК)</t>
  </si>
  <si>
    <t>Disposable Tips1 mL - Одноразовые наконечники на 1000 мкл</t>
  </si>
  <si>
    <t>Транспортировочная пипетка 7мл градуировка до 3мл,длина155мм(пластмассовая одноразовая)</t>
  </si>
  <si>
    <t xml:space="preserve">Пипетка Пастера объемом 3 мл с нанесенной градуировкой, изготовлена из полиэтилена с низкими свойствами адгезии, поэтому гарантирует полный излив содержимого. Представляет собой пластиковую трубку с замкнутым резервуаром, который предназначен для заполнения жидкой средой основной емкости. Однократного применения, стерильная, в индивидуальной упаковке, упаковка по 100 шт. </t>
  </si>
  <si>
    <t>кг</t>
  </si>
  <si>
    <t>Мальтоза (уп. 25 г)</t>
  </si>
  <si>
    <t>Питательная сухая среда для культивирования и выделения менингококков фл 0.25кг</t>
  </si>
  <si>
    <t>Фруктоза (уп. 25 г)</t>
  </si>
  <si>
    <t>Сахароза (уп. 25 г)</t>
  </si>
  <si>
    <t>Лактоза (уп. 25 г)</t>
  </si>
  <si>
    <t>Глюкоза (уп. 25 г)</t>
  </si>
  <si>
    <t xml:space="preserve">Среда с лизином </t>
  </si>
  <si>
    <t>Ингредиент в виде сухого порошкообразного вещества для приготовления сред</t>
  </si>
  <si>
    <t>Дорипенем</t>
  </si>
  <si>
    <t>Диски с антибиотиком для определения чувствительности микроорг</t>
  </si>
  <si>
    <t>авелокс</t>
  </si>
  <si>
    <t>метронидазол</t>
  </si>
  <si>
    <t>Диски оксидазные</t>
  </si>
  <si>
    <t>Питательная среда для дифференциации стрептококков</t>
  </si>
  <si>
    <t xml:space="preserve">Диски для определения гидролиза гиппурата  </t>
  </si>
  <si>
    <t xml:space="preserve">X Factor </t>
  </si>
  <si>
    <t>Диски с гемином для дифференциации видов Haemophilus</t>
  </si>
  <si>
    <t xml:space="preserve">Бактериофаг сальмонеллезный групп A,B,C,D,E </t>
  </si>
  <si>
    <t xml:space="preserve">Для проведения бактериологических исследований </t>
  </si>
  <si>
    <t>Бактериофаг дизентерийный поливалентный таблетки, флаконы№ 10 по 50 таб</t>
  </si>
  <si>
    <t>Мочеточниковый катетер № 7</t>
  </si>
  <si>
    <t>Стерильный изготовлен из рентгенконтрастного термолабильного биологически инертного полимера длина-710 мм, конец катетера имеет сферический профиль, боковые отверствия. имеются кольцевые метки на катетере. Катетер снабжен мандреном проводником из упругой бронзовой проволоки. стерильно, нетоксично, апирогенно</t>
  </si>
  <si>
    <t>штука</t>
  </si>
  <si>
    <t>Бинт эластчный медицинский ленточный компрессионный 5.0/120мм</t>
  </si>
  <si>
    <t>Инфузионная магистраль</t>
  </si>
  <si>
    <t xml:space="preserve">Инфузионная магистраль“Infusomat Plus Line” Type IV Standart- Luer Lock </t>
  </si>
  <si>
    <t>РФМК — тест флаконный вариант</t>
  </si>
  <si>
    <t xml:space="preserve">Набор для определения растворимых фибрин-мономерных комплексов (РФМК) в плазме крови (фенантролиновый тест) рассчитан на проведение 200 анализов при расходе раствора  фенантролинапо  0,1 мл на 1 тест .Состав набора — орто-фенантролина гидрохлорид, контроль -  минус, контроль — плюс.  </t>
  </si>
  <si>
    <t>наб</t>
  </si>
  <si>
    <t>Клинок к ларингоскопу KaWe фиброоптический Миллер  №00  многоразовый</t>
  </si>
  <si>
    <t xml:space="preserve">Прямой клинок №00 с фиборооптическим интегрированным освещением. Матовая не бликующая нержавеющая сталь. Атравматическая конструкция, стерилизация без снятия световода.
Характеристики:
    Из нержавеющей стали
    Не засоряется, легко чистится
    Фиброоптический световод Ø 3,0 мм
    Отвечает экологическим требованиям, рентабельный
    Интенсивность света&gt; 6 000 люкс / при 2,5B &gt; 13 000 люкс / при 3,5B  (измерено на расстоянии 35 мм от выхода света)
    Обработка в автоклаве при температуре до 134 C - приблизительно до 4.000 циклов
</t>
  </si>
  <si>
    <t xml:space="preserve">Клинок к ларингоскопу KaWe фиброоптический Миллер  №0 </t>
  </si>
  <si>
    <t xml:space="preserve">Прямой клинок №0 с фиборооптическим интегрированным освещением. Матовая не бликующая нержавеющая сталь. Атравматическая конструкция, стерилизация без снятия световода.
Характеристики:
    Из нержавеющей стали
    Не засоряется, легко чистится
    Фиброоптический световод Ø 3,0 мм
    Отвечает экологическим требованиям, рентабельный
    Интенсивность света&gt; 6 000 люкс / при 2,5B &gt; 13 000 люкс / при 3,5B  (измерено на расстоянии 35 мм от выхода света)
    Обработка в автоклаве при температуре до 134 C - приблизительно до 4.000 циклов
</t>
  </si>
  <si>
    <t>Клинок к ларингоскопу KaWe фиброоптический Миллер  №1 многоразовый</t>
  </si>
  <si>
    <t xml:space="preserve">Прямой клинок №1 с фиборооптическим интегрированным освещением. Матовая не бликующая нержавеющая сталь. Атравматическая конструкция, стерилизация без снятия световода.
Характеристики:
    Из нержавеющей стали
    Не засоряется, легко чистится
    Фиброоптический световод Ø 3,0 мм
    Отвечает экологическим требованиям, рентабельный
    Интенсивность света&gt; 6 000 люкс / при 2,5B &gt; 13 000 люкс / при 3,5B  (измерено на расстоянии 35 мм от выхода света)
    Обработка в автоклаве при температуре до 134 C - приблизительно до 4.000 циклов
</t>
  </si>
  <si>
    <t>Бактериальный фильтр для отсасывателя мед. В-80</t>
  </si>
  <si>
    <t>Фильтр препятствует заражению воздушной среды отсасывателя вследствие прокачки потока воздуха через встроенный компрессор. Изделие выполнено из пластика и предназначено для одноразового использования</t>
  </si>
  <si>
    <t>Пинцет из нержавеющей стали, изогнутый 150 мм.</t>
  </si>
  <si>
    <t>Пинцет из нержавеющей стали, изогнутый  рабочая часть 1,2 мм, изогнутая под углом 45°; платформа 10 мм с насечкой; плоская ручка</t>
  </si>
  <si>
    <t>Пирацетам 100 мг глюкоза 0,2</t>
  </si>
  <si>
    <t>порошок</t>
  </si>
  <si>
    <t>Disposable Tips 200 uI  - Одноразовые наконечники на 200 мкл</t>
  </si>
  <si>
    <t>опц</t>
  </si>
  <si>
    <t>Сульфаметоксазол+ триметоприм</t>
  </si>
  <si>
    <t>Консентрат для приготовления раствора для инфузий (80 мг + 16 мг)/мл</t>
  </si>
  <si>
    <t>ампула</t>
  </si>
  <si>
    <t>Пластиковые для определения группы крови и резус принадлежности 290х190 на 50 лунок, многоразового использования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</si>
  <si>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09 июня 2022года</t>
  </si>
  <si>
    <t>5. Дата, время и место вскрытия конвертов с ценовыми предложениями: 11:00 часов 09 июня 2022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</si>
</sst>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43" fontId="1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1" xfId="0" applyFont="1" applyFill="1" applyBorder="1" applyAlignment="1">
      <alignment vertical="top"/>
    </xf>
    <xf numFmtId="0" fontId="11" fillId="0" borderId="1" xfId="2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10" fillId="2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3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3" applyNumberFormat="1" applyFont="1" applyFill="1" applyBorder="1" applyAlignment="1">
      <alignment horizontal="left" vertical="top" wrapText="1"/>
    </xf>
    <xf numFmtId="0" fontId="8" fillId="0" borderId="1" xfId="3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Лист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79" workbookViewId="0">
      <selection activeCell="A90" sqref="A90:L90"/>
    </sheetView>
  </sheetViews>
  <sheetFormatPr defaultRowHeight="15" x14ac:dyDescent="0.25"/>
  <cols>
    <col min="2" max="2" width="9.28515625" bestFit="1" customWidth="1"/>
    <col min="3" max="3" width="49.7109375" customWidth="1"/>
    <col min="4" max="4" width="129.42578125" customWidth="1"/>
    <col min="5" max="5" width="11.42578125" customWidth="1"/>
    <col min="6" max="6" width="8.5703125" customWidth="1"/>
    <col min="7" max="7" width="14.85546875" customWidth="1"/>
    <col min="8" max="8" width="17.5703125" customWidth="1"/>
  </cols>
  <sheetData>
    <row r="1" spans="1:12" x14ac:dyDescent="0.25">
      <c r="I1" s="10" t="s">
        <v>67</v>
      </c>
    </row>
    <row r="2" spans="1:12" x14ac:dyDescent="0.25">
      <c r="I2" s="10" t="s">
        <v>68</v>
      </c>
    </row>
    <row r="3" spans="1:12" x14ac:dyDescent="0.25">
      <c r="D3" s="11"/>
      <c r="E3" s="11"/>
      <c r="F3" s="11"/>
      <c r="G3" s="11"/>
      <c r="H3" s="11"/>
      <c r="I3" s="10" t="s">
        <v>69</v>
      </c>
    </row>
    <row r="4" spans="1:12" x14ac:dyDescent="0.25">
      <c r="D4" s="11"/>
      <c r="E4" s="11"/>
      <c r="F4" s="11"/>
      <c r="G4" s="11"/>
      <c r="H4" s="11"/>
      <c r="I4" s="10" t="s">
        <v>70</v>
      </c>
    </row>
    <row r="5" spans="1:12" x14ac:dyDescent="0.25">
      <c r="D5" s="11"/>
      <c r="E5" s="11"/>
      <c r="F5" s="11"/>
      <c r="G5" s="11"/>
      <c r="H5" s="11"/>
      <c r="I5" s="10" t="s">
        <v>71</v>
      </c>
    </row>
    <row r="6" spans="1:12" x14ac:dyDescent="0.25">
      <c r="D6" s="11"/>
      <c r="E6" s="11"/>
      <c r="F6" s="11"/>
      <c r="G6" s="11"/>
      <c r="H6" s="11"/>
      <c r="I6" s="10" t="s">
        <v>72</v>
      </c>
    </row>
    <row r="7" spans="1:12" x14ac:dyDescent="0.25">
      <c r="D7" s="11"/>
      <c r="E7" s="11"/>
      <c r="F7" s="11"/>
      <c r="G7" s="11"/>
      <c r="H7" s="11"/>
      <c r="I7" s="10"/>
    </row>
    <row r="8" spans="1:12" x14ac:dyDescent="0.25">
      <c r="D8" s="11"/>
      <c r="E8" s="11"/>
      <c r="F8" s="11"/>
      <c r="G8" s="11"/>
      <c r="H8" s="11"/>
      <c r="I8" s="10"/>
    </row>
    <row r="9" spans="1:12" x14ac:dyDescent="0.25">
      <c r="D9" s="11"/>
      <c r="E9" s="11"/>
      <c r="F9" s="11"/>
      <c r="G9" s="11"/>
      <c r="H9" s="11"/>
      <c r="I9" s="10" t="s">
        <v>73</v>
      </c>
    </row>
    <row r="11" spans="1:12" ht="15.75" x14ac:dyDescent="0.25">
      <c r="H11" s="1" t="s">
        <v>0</v>
      </c>
    </row>
    <row r="12" spans="1:12" ht="15.75" x14ac:dyDescent="0.25">
      <c r="H12" s="1" t="s">
        <v>41</v>
      </c>
    </row>
    <row r="13" spans="1:12" ht="15" customHeight="1" x14ac:dyDescent="0.25">
      <c r="F13" s="37" t="s">
        <v>39</v>
      </c>
      <c r="G13" s="37"/>
      <c r="H13" s="37"/>
      <c r="I13" s="37"/>
    </row>
    <row r="15" spans="1:12" ht="56.25" customHeight="1" x14ac:dyDescent="0.25">
      <c r="A15" s="38" t="s">
        <v>40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53.25" customHeight="1" x14ac:dyDescent="0.25">
      <c r="A16" s="24" t="s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8" ht="15.75" customHeight="1" x14ac:dyDescent="0.25"/>
    <row r="18" spans="2:8" ht="41.25" customHeight="1" x14ac:dyDescent="0.25">
      <c r="B18" s="39" t="s">
        <v>42</v>
      </c>
      <c r="C18" s="39" t="s">
        <v>2</v>
      </c>
      <c r="D18" s="39" t="s">
        <v>3</v>
      </c>
      <c r="E18" s="39" t="s">
        <v>4</v>
      </c>
      <c r="F18" s="39" t="s">
        <v>5</v>
      </c>
      <c r="G18" s="39" t="s">
        <v>6</v>
      </c>
      <c r="H18" s="39" t="s">
        <v>7</v>
      </c>
    </row>
    <row r="19" spans="2:8" ht="13.5" customHeight="1" x14ac:dyDescent="0.25">
      <c r="B19" s="39"/>
      <c r="C19" s="39"/>
      <c r="D19" s="39"/>
      <c r="E19" s="39"/>
      <c r="F19" s="39"/>
      <c r="G19" s="39"/>
      <c r="H19" s="39"/>
    </row>
    <row r="20" spans="2:8" ht="36" customHeight="1" x14ac:dyDescent="0.25">
      <c r="B20" s="14">
        <v>1</v>
      </c>
      <c r="C20" s="15" t="s">
        <v>75</v>
      </c>
      <c r="D20" s="15" t="s">
        <v>76</v>
      </c>
      <c r="E20" s="15" t="s">
        <v>65</v>
      </c>
      <c r="F20" s="15">
        <v>2</v>
      </c>
      <c r="G20" s="15">
        <v>30000</v>
      </c>
      <c r="H20" s="15">
        <f>F20*G20</f>
        <v>60000</v>
      </c>
    </row>
    <row r="21" spans="2:8" ht="31.5" customHeight="1" x14ac:dyDescent="0.25">
      <c r="B21" s="14">
        <v>2</v>
      </c>
      <c r="C21" s="15" t="s">
        <v>75</v>
      </c>
      <c r="D21" s="15" t="s">
        <v>77</v>
      </c>
      <c r="E21" s="15" t="s">
        <v>65</v>
      </c>
      <c r="F21" s="15">
        <v>2</v>
      </c>
      <c r="G21" s="15">
        <v>30000</v>
      </c>
      <c r="H21" s="15">
        <f t="shared" ref="H21:H74" si="0">F21*G21</f>
        <v>60000</v>
      </c>
    </row>
    <row r="22" spans="2:8" ht="20.25" customHeight="1" x14ac:dyDescent="0.25">
      <c r="B22" s="14">
        <v>3</v>
      </c>
      <c r="C22" s="15" t="s">
        <v>78</v>
      </c>
      <c r="D22" s="15" t="s">
        <v>190</v>
      </c>
      <c r="E22" s="15" t="s">
        <v>65</v>
      </c>
      <c r="F22" s="15">
        <v>1000</v>
      </c>
      <c r="G22" s="15">
        <v>1290</v>
      </c>
      <c r="H22" s="15">
        <f t="shared" si="0"/>
        <v>1290000</v>
      </c>
    </row>
    <row r="23" spans="2:8" ht="34.5" customHeight="1" x14ac:dyDescent="0.25">
      <c r="B23" s="14">
        <v>4</v>
      </c>
      <c r="C23" s="15" t="s">
        <v>79</v>
      </c>
      <c r="D23" s="15" t="s">
        <v>80</v>
      </c>
      <c r="E23" s="15" t="s">
        <v>65</v>
      </c>
      <c r="F23" s="15">
        <v>3</v>
      </c>
      <c r="G23" s="15">
        <v>190000</v>
      </c>
      <c r="H23" s="15">
        <f t="shared" si="0"/>
        <v>570000</v>
      </c>
    </row>
    <row r="24" spans="2:8" ht="60.75" customHeight="1" x14ac:dyDescent="0.25">
      <c r="B24" s="14">
        <v>5</v>
      </c>
      <c r="C24" s="15" t="s">
        <v>81</v>
      </c>
      <c r="D24" s="15" t="s">
        <v>82</v>
      </c>
      <c r="E24" s="15" t="s">
        <v>66</v>
      </c>
      <c r="F24" s="15">
        <v>150</v>
      </c>
      <c r="G24" s="15">
        <v>1950</v>
      </c>
      <c r="H24" s="15">
        <f t="shared" si="0"/>
        <v>292500</v>
      </c>
    </row>
    <row r="25" spans="2:8" ht="40.5" customHeight="1" x14ac:dyDescent="0.25">
      <c r="B25" s="14">
        <v>6</v>
      </c>
      <c r="C25" s="15" t="s">
        <v>83</v>
      </c>
      <c r="D25" s="15" t="s">
        <v>84</v>
      </c>
      <c r="E25" s="15" t="s">
        <v>65</v>
      </c>
      <c r="F25" s="15">
        <v>400</v>
      </c>
      <c r="G25" s="15">
        <v>5820</v>
      </c>
      <c r="H25" s="15">
        <f t="shared" si="0"/>
        <v>2328000</v>
      </c>
    </row>
    <row r="26" spans="2:8" ht="56.25" customHeight="1" x14ac:dyDescent="0.25">
      <c r="B26" s="14">
        <v>7</v>
      </c>
      <c r="C26" s="15" t="s">
        <v>85</v>
      </c>
      <c r="D26" s="15" t="s">
        <v>86</v>
      </c>
      <c r="E26" s="15" t="s">
        <v>65</v>
      </c>
      <c r="F26" s="15">
        <v>3</v>
      </c>
      <c r="G26" s="15">
        <v>200000</v>
      </c>
      <c r="H26" s="15">
        <f t="shared" si="0"/>
        <v>600000</v>
      </c>
    </row>
    <row r="27" spans="2:8" ht="40.5" customHeight="1" x14ac:dyDescent="0.25">
      <c r="B27" s="14">
        <v>8</v>
      </c>
      <c r="C27" s="15" t="s">
        <v>87</v>
      </c>
      <c r="D27" s="15" t="s">
        <v>88</v>
      </c>
      <c r="E27" s="15" t="s">
        <v>65</v>
      </c>
      <c r="F27" s="15">
        <v>1</v>
      </c>
      <c r="G27" s="15">
        <v>300000</v>
      </c>
      <c r="H27" s="15">
        <f t="shared" si="0"/>
        <v>300000</v>
      </c>
    </row>
    <row r="28" spans="2:8" ht="102.75" customHeight="1" x14ac:dyDescent="0.25">
      <c r="B28" s="14">
        <v>9</v>
      </c>
      <c r="C28" s="15" t="s">
        <v>89</v>
      </c>
      <c r="D28" s="15" t="s">
        <v>90</v>
      </c>
      <c r="E28" s="15" t="s">
        <v>65</v>
      </c>
      <c r="F28" s="15">
        <v>1</v>
      </c>
      <c r="G28" s="15">
        <v>522000</v>
      </c>
      <c r="H28" s="15">
        <f t="shared" si="0"/>
        <v>522000</v>
      </c>
    </row>
    <row r="29" spans="2:8" ht="20.25" customHeight="1" x14ac:dyDescent="0.25">
      <c r="B29" s="14">
        <v>10</v>
      </c>
      <c r="C29" s="15" t="s">
        <v>91</v>
      </c>
      <c r="D29" s="15" t="s">
        <v>91</v>
      </c>
      <c r="E29" s="15" t="s">
        <v>92</v>
      </c>
      <c r="F29" s="15">
        <v>25</v>
      </c>
      <c r="G29" s="15">
        <v>4800</v>
      </c>
      <c r="H29" s="15">
        <f t="shared" si="0"/>
        <v>120000</v>
      </c>
    </row>
    <row r="30" spans="2:8" ht="26.25" customHeight="1" x14ac:dyDescent="0.25">
      <c r="B30" s="14">
        <v>11</v>
      </c>
      <c r="C30" s="15" t="s">
        <v>93</v>
      </c>
      <c r="D30" s="15" t="s">
        <v>93</v>
      </c>
      <c r="E30" s="15" t="s">
        <v>92</v>
      </c>
      <c r="F30" s="15">
        <v>20</v>
      </c>
      <c r="G30" s="15">
        <v>4800</v>
      </c>
      <c r="H30" s="15">
        <f t="shared" si="0"/>
        <v>96000</v>
      </c>
    </row>
    <row r="31" spans="2:8" ht="28.5" customHeight="1" x14ac:dyDescent="0.25">
      <c r="B31" s="14">
        <v>12</v>
      </c>
      <c r="C31" s="15" t="s">
        <v>94</v>
      </c>
      <c r="D31" s="15" t="s">
        <v>94</v>
      </c>
      <c r="E31" s="15" t="s">
        <v>92</v>
      </c>
      <c r="F31" s="15">
        <v>20</v>
      </c>
      <c r="G31" s="15">
        <v>4800</v>
      </c>
      <c r="H31" s="15">
        <f t="shared" si="0"/>
        <v>96000</v>
      </c>
    </row>
    <row r="32" spans="2:8" ht="26.25" customHeight="1" x14ac:dyDescent="0.25">
      <c r="B32" s="14">
        <v>13</v>
      </c>
      <c r="C32" s="15" t="s">
        <v>95</v>
      </c>
      <c r="D32" s="15" t="s">
        <v>95</v>
      </c>
      <c r="E32" s="15" t="s">
        <v>92</v>
      </c>
      <c r="F32" s="15">
        <v>20</v>
      </c>
      <c r="G32" s="15">
        <v>4800</v>
      </c>
      <c r="H32" s="15">
        <f t="shared" si="0"/>
        <v>96000</v>
      </c>
    </row>
    <row r="33" spans="2:8" ht="21.75" customHeight="1" x14ac:dyDescent="0.25">
      <c r="B33" s="14">
        <v>14</v>
      </c>
      <c r="C33" s="15" t="s">
        <v>96</v>
      </c>
      <c r="D33" s="15" t="s">
        <v>96</v>
      </c>
      <c r="E33" s="15" t="s">
        <v>92</v>
      </c>
      <c r="F33" s="15">
        <v>20</v>
      </c>
      <c r="G33" s="15">
        <v>4800</v>
      </c>
      <c r="H33" s="15">
        <f t="shared" si="0"/>
        <v>96000</v>
      </c>
    </row>
    <row r="34" spans="2:8" ht="29.25" customHeight="1" x14ac:dyDescent="0.25">
      <c r="B34" s="14">
        <v>15</v>
      </c>
      <c r="C34" s="15" t="s">
        <v>97</v>
      </c>
      <c r="D34" s="15" t="s">
        <v>98</v>
      </c>
      <c r="E34" s="15" t="s">
        <v>66</v>
      </c>
      <c r="F34" s="15">
        <v>60</v>
      </c>
      <c r="G34" s="15">
        <v>3000</v>
      </c>
      <c r="H34" s="15">
        <f t="shared" si="0"/>
        <v>180000</v>
      </c>
    </row>
    <row r="35" spans="2:8" ht="24" customHeight="1" x14ac:dyDescent="0.25">
      <c r="B35" s="14">
        <v>16</v>
      </c>
      <c r="C35" s="15" t="s">
        <v>99</v>
      </c>
      <c r="D35" s="15" t="s">
        <v>100</v>
      </c>
      <c r="E35" s="15" t="s">
        <v>101</v>
      </c>
      <c r="F35" s="15">
        <v>100</v>
      </c>
      <c r="G35" s="15">
        <v>1187.96</v>
      </c>
      <c r="H35" s="15">
        <f t="shared" si="0"/>
        <v>118796</v>
      </c>
    </row>
    <row r="36" spans="2:8" ht="42" customHeight="1" x14ac:dyDescent="0.25">
      <c r="B36" s="14">
        <v>17</v>
      </c>
      <c r="C36" s="15" t="s">
        <v>102</v>
      </c>
      <c r="D36" s="15" t="s">
        <v>103</v>
      </c>
      <c r="E36" s="15" t="s">
        <v>101</v>
      </c>
      <c r="F36" s="15">
        <v>20</v>
      </c>
      <c r="G36" s="15">
        <v>1600</v>
      </c>
      <c r="H36" s="15">
        <f t="shared" si="0"/>
        <v>32000</v>
      </c>
    </row>
    <row r="37" spans="2:8" ht="26.25" customHeight="1" x14ac:dyDescent="0.25">
      <c r="B37" s="14">
        <v>18</v>
      </c>
      <c r="C37" s="15" t="s">
        <v>104</v>
      </c>
      <c r="D37" s="15" t="s">
        <v>105</v>
      </c>
      <c r="E37" s="15" t="s">
        <v>101</v>
      </c>
      <c r="F37" s="15">
        <v>2000</v>
      </c>
      <c r="G37" s="15">
        <v>2300</v>
      </c>
      <c r="H37" s="15">
        <f t="shared" si="0"/>
        <v>4600000</v>
      </c>
    </row>
    <row r="38" spans="2:8" ht="75" customHeight="1" x14ac:dyDescent="0.25">
      <c r="B38" s="14">
        <v>19</v>
      </c>
      <c r="C38" s="15" t="s">
        <v>106</v>
      </c>
      <c r="D38" s="15" t="s">
        <v>107</v>
      </c>
      <c r="E38" s="15" t="s">
        <v>65</v>
      </c>
      <c r="F38" s="15">
        <v>1</v>
      </c>
      <c r="G38" s="15">
        <v>150000</v>
      </c>
      <c r="H38" s="15">
        <f t="shared" si="0"/>
        <v>150000</v>
      </c>
    </row>
    <row r="39" spans="2:8" ht="54.95" customHeight="1" x14ac:dyDescent="0.25">
      <c r="B39" s="14">
        <v>20</v>
      </c>
      <c r="C39" s="15" t="s">
        <v>108</v>
      </c>
      <c r="D39" s="15" t="s">
        <v>109</v>
      </c>
      <c r="E39" s="15" t="s">
        <v>65</v>
      </c>
      <c r="F39" s="15">
        <v>25</v>
      </c>
      <c r="G39" s="15">
        <v>11000</v>
      </c>
      <c r="H39" s="15">
        <f t="shared" si="0"/>
        <v>275000</v>
      </c>
    </row>
    <row r="40" spans="2:8" ht="68.25" customHeight="1" x14ac:dyDescent="0.25">
      <c r="B40" s="14">
        <v>21</v>
      </c>
      <c r="C40" s="15" t="s">
        <v>110</v>
      </c>
      <c r="D40" s="15" t="s">
        <v>111</v>
      </c>
      <c r="E40" s="15" t="s">
        <v>65</v>
      </c>
      <c r="F40" s="15">
        <v>4</v>
      </c>
      <c r="G40" s="15">
        <v>43000</v>
      </c>
      <c r="H40" s="15">
        <f t="shared" si="0"/>
        <v>172000</v>
      </c>
    </row>
    <row r="41" spans="2:8" ht="54.95" customHeight="1" x14ac:dyDescent="0.25">
      <c r="B41" s="14">
        <v>22</v>
      </c>
      <c r="C41" s="15" t="s">
        <v>112</v>
      </c>
      <c r="D41" s="15" t="s">
        <v>111</v>
      </c>
      <c r="E41" s="15" t="s">
        <v>65</v>
      </c>
      <c r="F41" s="15">
        <v>4</v>
      </c>
      <c r="G41" s="15">
        <v>43000</v>
      </c>
      <c r="H41" s="15">
        <f t="shared" si="0"/>
        <v>172000</v>
      </c>
    </row>
    <row r="42" spans="2:8" ht="54.95" customHeight="1" x14ac:dyDescent="0.25">
      <c r="B42" s="14">
        <v>23</v>
      </c>
      <c r="C42" s="15" t="s">
        <v>113</v>
      </c>
      <c r="D42" s="15" t="s">
        <v>111</v>
      </c>
      <c r="E42" s="15" t="s">
        <v>65</v>
      </c>
      <c r="F42" s="15">
        <v>2</v>
      </c>
      <c r="G42" s="15">
        <v>43000</v>
      </c>
      <c r="H42" s="15">
        <f t="shared" si="0"/>
        <v>86000</v>
      </c>
    </row>
    <row r="43" spans="2:8" ht="27" customHeight="1" x14ac:dyDescent="0.25">
      <c r="B43" s="14">
        <v>24</v>
      </c>
      <c r="C43" s="15" t="s">
        <v>114</v>
      </c>
      <c r="D43" s="15" t="s">
        <v>115</v>
      </c>
      <c r="E43" s="15" t="s">
        <v>65</v>
      </c>
      <c r="F43" s="15">
        <v>6000</v>
      </c>
      <c r="G43" s="15">
        <v>100</v>
      </c>
      <c r="H43" s="15">
        <f t="shared" si="0"/>
        <v>600000</v>
      </c>
    </row>
    <row r="44" spans="2:8" ht="30.75" customHeight="1" x14ac:dyDescent="0.25">
      <c r="B44" s="14">
        <v>25</v>
      </c>
      <c r="C44" s="15" t="s">
        <v>116</v>
      </c>
      <c r="D44" s="15" t="s">
        <v>117</v>
      </c>
      <c r="E44" s="15" t="s">
        <v>65</v>
      </c>
      <c r="F44" s="15">
        <v>60</v>
      </c>
      <c r="G44" s="15">
        <v>6500</v>
      </c>
      <c r="H44" s="15">
        <f t="shared" si="0"/>
        <v>390000</v>
      </c>
    </row>
    <row r="45" spans="2:8" ht="85.5" customHeight="1" x14ac:dyDescent="0.25">
      <c r="B45" s="14">
        <v>26</v>
      </c>
      <c r="C45" s="15" t="s">
        <v>118</v>
      </c>
      <c r="D45" s="15" t="s">
        <v>119</v>
      </c>
      <c r="E45" s="15" t="s">
        <v>65</v>
      </c>
      <c r="F45" s="15">
        <v>4</v>
      </c>
      <c r="G45" s="15">
        <v>32000</v>
      </c>
      <c r="H45" s="15">
        <f t="shared" si="0"/>
        <v>128000</v>
      </c>
    </row>
    <row r="46" spans="2:8" ht="135" customHeight="1" x14ac:dyDescent="0.25">
      <c r="B46" s="14">
        <v>27</v>
      </c>
      <c r="C46" s="15" t="s">
        <v>120</v>
      </c>
      <c r="D46" s="15" t="s">
        <v>121</v>
      </c>
      <c r="E46" s="15" t="s">
        <v>65</v>
      </c>
      <c r="F46" s="15">
        <v>10</v>
      </c>
      <c r="G46" s="15">
        <v>3500</v>
      </c>
      <c r="H46" s="15">
        <f t="shared" si="0"/>
        <v>35000</v>
      </c>
    </row>
    <row r="47" spans="2:8" ht="249.75" customHeight="1" x14ac:dyDescent="0.25">
      <c r="B47" s="14">
        <v>28</v>
      </c>
      <c r="C47" s="15" t="s">
        <v>122</v>
      </c>
      <c r="D47" s="15" t="s">
        <v>123</v>
      </c>
      <c r="E47" s="15" t="s">
        <v>124</v>
      </c>
      <c r="F47" s="15">
        <v>5</v>
      </c>
      <c r="G47" s="15">
        <v>74000</v>
      </c>
      <c r="H47" s="15">
        <f t="shared" si="0"/>
        <v>370000</v>
      </c>
    </row>
    <row r="48" spans="2:8" ht="33" customHeight="1" x14ac:dyDescent="0.25">
      <c r="B48" s="14">
        <v>29</v>
      </c>
      <c r="C48" s="15" t="s">
        <v>125</v>
      </c>
      <c r="D48" s="15" t="s">
        <v>126</v>
      </c>
      <c r="E48" s="15" t="s">
        <v>65</v>
      </c>
      <c r="F48" s="15">
        <v>25</v>
      </c>
      <c r="G48" s="15">
        <v>16800</v>
      </c>
      <c r="H48" s="15">
        <f t="shared" si="0"/>
        <v>420000</v>
      </c>
    </row>
    <row r="49" spans="2:9" ht="27" customHeight="1" x14ac:dyDescent="0.25">
      <c r="B49" s="14">
        <v>30</v>
      </c>
      <c r="C49" s="15" t="s">
        <v>127</v>
      </c>
      <c r="D49" s="15" t="s">
        <v>128</v>
      </c>
      <c r="E49" s="15" t="s">
        <v>65</v>
      </c>
      <c r="F49" s="15">
        <v>25</v>
      </c>
      <c r="G49" s="15">
        <v>16800</v>
      </c>
      <c r="H49" s="15">
        <f t="shared" si="0"/>
        <v>420000</v>
      </c>
    </row>
    <row r="50" spans="2:9" ht="30.75" customHeight="1" x14ac:dyDescent="0.25">
      <c r="B50" s="14">
        <v>31</v>
      </c>
      <c r="C50" s="17" t="s">
        <v>129</v>
      </c>
      <c r="D50" s="17" t="s">
        <v>130</v>
      </c>
      <c r="E50" s="17" t="s">
        <v>65</v>
      </c>
      <c r="F50" s="17">
        <v>100</v>
      </c>
      <c r="G50" s="17">
        <v>2000</v>
      </c>
      <c r="H50" s="17">
        <f t="shared" si="0"/>
        <v>200000</v>
      </c>
    </row>
    <row r="51" spans="2:9" ht="77.25" customHeight="1" x14ac:dyDescent="0.25">
      <c r="B51" s="14">
        <v>32</v>
      </c>
      <c r="C51" s="17" t="s">
        <v>131</v>
      </c>
      <c r="D51" s="17" t="s">
        <v>132</v>
      </c>
      <c r="E51" s="17" t="s">
        <v>66</v>
      </c>
      <c r="F51" s="17">
        <v>1</v>
      </c>
      <c r="G51" s="17">
        <v>1946500</v>
      </c>
      <c r="H51" s="17">
        <f t="shared" si="0"/>
        <v>1946500</v>
      </c>
    </row>
    <row r="52" spans="2:9" ht="31.5" customHeight="1" x14ac:dyDescent="0.25">
      <c r="B52" s="14">
        <v>33</v>
      </c>
      <c r="C52" s="17" t="s">
        <v>133</v>
      </c>
      <c r="D52" s="17" t="s">
        <v>134</v>
      </c>
      <c r="E52" s="17" t="s">
        <v>66</v>
      </c>
      <c r="F52" s="17">
        <v>1</v>
      </c>
      <c r="G52" s="17">
        <v>236400</v>
      </c>
      <c r="H52" s="17">
        <f t="shared" si="0"/>
        <v>236400</v>
      </c>
    </row>
    <row r="53" spans="2:9" ht="42" customHeight="1" x14ac:dyDescent="0.25">
      <c r="B53" s="14">
        <v>34</v>
      </c>
      <c r="C53" s="17" t="s">
        <v>135</v>
      </c>
      <c r="D53" s="17" t="s">
        <v>136</v>
      </c>
      <c r="E53" s="17" t="s">
        <v>66</v>
      </c>
      <c r="F53" s="17">
        <v>1</v>
      </c>
      <c r="G53" s="17">
        <v>236400</v>
      </c>
      <c r="H53" s="17">
        <f t="shared" si="0"/>
        <v>236400</v>
      </c>
    </row>
    <row r="54" spans="2:9" ht="27.75" customHeight="1" x14ac:dyDescent="0.25">
      <c r="B54" s="14">
        <v>35</v>
      </c>
      <c r="C54" s="17" t="s">
        <v>137</v>
      </c>
      <c r="D54" s="17" t="s">
        <v>138</v>
      </c>
      <c r="E54" s="17" t="s">
        <v>66</v>
      </c>
      <c r="F54" s="17">
        <v>1</v>
      </c>
      <c r="G54" s="17">
        <v>65600</v>
      </c>
      <c r="H54" s="17">
        <f t="shared" si="0"/>
        <v>65600</v>
      </c>
    </row>
    <row r="55" spans="2:9" ht="32.25" customHeight="1" x14ac:dyDescent="0.25">
      <c r="B55" s="14">
        <v>36</v>
      </c>
      <c r="C55" s="17" t="s">
        <v>139</v>
      </c>
      <c r="D55" s="17" t="s">
        <v>139</v>
      </c>
      <c r="E55" s="17" t="s">
        <v>66</v>
      </c>
      <c r="F55" s="17">
        <v>1</v>
      </c>
      <c r="G55" s="17">
        <v>445535</v>
      </c>
      <c r="H55" s="17">
        <f t="shared" si="0"/>
        <v>445535</v>
      </c>
    </row>
    <row r="56" spans="2:9" ht="32.25" customHeight="1" x14ac:dyDescent="0.25">
      <c r="B56" s="14">
        <v>37</v>
      </c>
      <c r="C56" s="17" t="s">
        <v>140</v>
      </c>
      <c r="D56" s="17" t="s">
        <v>140</v>
      </c>
      <c r="E56" s="17" t="s">
        <v>66</v>
      </c>
      <c r="F56" s="17">
        <v>1</v>
      </c>
      <c r="G56" s="17">
        <v>116500</v>
      </c>
      <c r="H56" s="17">
        <f t="shared" si="0"/>
        <v>116500</v>
      </c>
    </row>
    <row r="57" spans="2:9" ht="32.25" customHeight="1" x14ac:dyDescent="0.25">
      <c r="B57" s="14">
        <v>38</v>
      </c>
      <c r="C57" s="17" t="s">
        <v>185</v>
      </c>
      <c r="D57" s="17" t="s">
        <v>185</v>
      </c>
      <c r="E57" s="17" t="s">
        <v>66</v>
      </c>
      <c r="F57" s="17">
        <v>1</v>
      </c>
      <c r="G57" s="17">
        <v>116500</v>
      </c>
      <c r="H57" s="17">
        <f t="shared" si="0"/>
        <v>116500</v>
      </c>
    </row>
    <row r="58" spans="2:9" ht="55.5" customHeight="1" x14ac:dyDescent="0.25">
      <c r="B58" s="14">
        <v>39</v>
      </c>
      <c r="C58" s="17" t="s">
        <v>141</v>
      </c>
      <c r="D58" s="17" t="s">
        <v>142</v>
      </c>
      <c r="E58" s="17" t="s">
        <v>74</v>
      </c>
      <c r="F58" s="17">
        <v>1000</v>
      </c>
      <c r="G58" s="17">
        <v>20</v>
      </c>
      <c r="H58" s="17">
        <f t="shared" si="0"/>
        <v>20000</v>
      </c>
      <c r="I58" t="s">
        <v>186</v>
      </c>
    </row>
    <row r="59" spans="2:9" ht="27.75" customHeight="1" x14ac:dyDescent="0.25">
      <c r="B59" s="14">
        <v>40</v>
      </c>
      <c r="C59" s="17" t="s">
        <v>144</v>
      </c>
      <c r="D59" s="17" t="s">
        <v>145</v>
      </c>
      <c r="E59" s="17" t="s">
        <v>66</v>
      </c>
      <c r="F59" s="17">
        <v>0.25</v>
      </c>
      <c r="G59" s="17">
        <v>96000</v>
      </c>
      <c r="H59" s="17">
        <f t="shared" si="0"/>
        <v>24000</v>
      </c>
    </row>
    <row r="60" spans="2:9" ht="22.5" customHeight="1" x14ac:dyDescent="0.25">
      <c r="B60" s="14">
        <v>41</v>
      </c>
      <c r="C60" s="17" t="s">
        <v>146</v>
      </c>
      <c r="D60" s="17" t="s">
        <v>145</v>
      </c>
      <c r="E60" s="17" t="s">
        <v>66</v>
      </c>
      <c r="F60" s="17">
        <v>0.25</v>
      </c>
      <c r="G60" s="17">
        <v>5000</v>
      </c>
      <c r="H60" s="17">
        <f t="shared" si="0"/>
        <v>1250</v>
      </c>
    </row>
    <row r="61" spans="2:9" ht="24" customHeight="1" x14ac:dyDescent="0.25">
      <c r="B61" s="14">
        <v>42</v>
      </c>
      <c r="C61" s="17" t="s">
        <v>147</v>
      </c>
      <c r="D61" s="17" t="s">
        <v>145</v>
      </c>
      <c r="E61" s="17" t="s">
        <v>66</v>
      </c>
      <c r="F61" s="17">
        <v>0.25</v>
      </c>
      <c r="G61" s="17">
        <v>16000</v>
      </c>
      <c r="H61" s="17">
        <f t="shared" si="0"/>
        <v>4000</v>
      </c>
    </row>
    <row r="62" spans="2:9" ht="26.25" customHeight="1" x14ac:dyDescent="0.25">
      <c r="B62" s="14">
        <v>43</v>
      </c>
      <c r="C62" s="17" t="s">
        <v>148</v>
      </c>
      <c r="D62" s="17" t="s">
        <v>145</v>
      </c>
      <c r="E62" s="17" t="s">
        <v>66</v>
      </c>
      <c r="F62" s="17">
        <v>0.25</v>
      </c>
      <c r="G62" s="17">
        <v>14000</v>
      </c>
      <c r="H62" s="17">
        <f t="shared" si="0"/>
        <v>3500</v>
      </c>
    </row>
    <row r="63" spans="2:9" ht="34.5" customHeight="1" x14ac:dyDescent="0.25">
      <c r="B63" s="14">
        <v>44</v>
      </c>
      <c r="C63" s="17" t="s">
        <v>149</v>
      </c>
      <c r="D63" s="17" t="s">
        <v>145</v>
      </c>
      <c r="E63" s="17" t="s">
        <v>66</v>
      </c>
      <c r="F63" s="17">
        <v>0.25</v>
      </c>
      <c r="G63" s="17">
        <v>15100</v>
      </c>
      <c r="H63" s="17">
        <f t="shared" si="0"/>
        <v>3775</v>
      </c>
    </row>
    <row r="64" spans="2:9" ht="27.75" customHeight="1" x14ac:dyDescent="0.25">
      <c r="B64" s="14">
        <v>45</v>
      </c>
      <c r="C64" s="17" t="s">
        <v>150</v>
      </c>
      <c r="D64" s="17" t="s">
        <v>151</v>
      </c>
      <c r="E64" s="17" t="s">
        <v>143</v>
      </c>
      <c r="F64" s="17">
        <v>0.25</v>
      </c>
      <c r="G64" s="17">
        <v>300960</v>
      </c>
      <c r="H64" s="17">
        <f t="shared" si="0"/>
        <v>75240</v>
      </c>
    </row>
    <row r="65" spans="2:8" ht="27.75" customHeight="1" x14ac:dyDescent="0.25">
      <c r="B65" s="14">
        <v>46</v>
      </c>
      <c r="C65" s="17" t="s">
        <v>152</v>
      </c>
      <c r="D65" s="17" t="s">
        <v>153</v>
      </c>
      <c r="E65" s="17" t="s">
        <v>101</v>
      </c>
      <c r="F65" s="17">
        <v>1</v>
      </c>
      <c r="G65" s="17">
        <v>3000</v>
      </c>
      <c r="H65" s="17">
        <f t="shared" si="0"/>
        <v>3000</v>
      </c>
    </row>
    <row r="66" spans="2:8" ht="27" customHeight="1" x14ac:dyDescent="0.25">
      <c r="B66" s="14">
        <v>47</v>
      </c>
      <c r="C66" s="17" t="s">
        <v>154</v>
      </c>
      <c r="D66" s="17" t="s">
        <v>153</v>
      </c>
      <c r="E66" s="17" t="s">
        <v>101</v>
      </c>
      <c r="F66" s="17">
        <v>2</v>
      </c>
      <c r="G66" s="17">
        <v>3000</v>
      </c>
      <c r="H66" s="17">
        <f t="shared" si="0"/>
        <v>6000</v>
      </c>
    </row>
    <row r="67" spans="2:8" ht="29.25" customHeight="1" x14ac:dyDescent="0.25">
      <c r="B67" s="14">
        <v>48</v>
      </c>
      <c r="C67" s="17" t="s">
        <v>155</v>
      </c>
      <c r="D67" s="17" t="s">
        <v>153</v>
      </c>
      <c r="E67" s="17" t="s">
        <v>101</v>
      </c>
      <c r="F67" s="17">
        <v>2</v>
      </c>
      <c r="G67" s="17">
        <v>2500</v>
      </c>
      <c r="H67" s="17">
        <f t="shared" si="0"/>
        <v>5000</v>
      </c>
    </row>
    <row r="68" spans="2:8" ht="23.25" customHeight="1" x14ac:dyDescent="0.25">
      <c r="B68" s="14">
        <v>49</v>
      </c>
      <c r="C68" s="17" t="s">
        <v>156</v>
      </c>
      <c r="D68" s="17" t="s">
        <v>157</v>
      </c>
      <c r="E68" s="17" t="s">
        <v>101</v>
      </c>
      <c r="F68" s="17">
        <v>1</v>
      </c>
      <c r="G68" s="17">
        <v>2500</v>
      </c>
      <c r="H68" s="17">
        <f t="shared" si="0"/>
        <v>2500</v>
      </c>
    </row>
    <row r="69" spans="2:8" ht="24.75" customHeight="1" x14ac:dyDescent="0.25">
      <c r="B69" s="14">
        <v>50</v>
      </c>
      <c r="C69" s="17" t="s">
        <v>158</v>
      </c>
      <c r="D69" s="17" t="s">
        <v>157</v>
      </c>
      <c r="E69" s="17" t="s">
        <v>101</v>
      </c>
      <c r="F69" s="17">
        <v>2</v>
      </c>
      <c r="G69" s="17">
        <v>2500</v>
      </c>
      <c r="H69" s="17">
        <f t="shared" si="0"/>
        <v>5000</v>
      </c>
    </row>
    <row r="70" spans="2:8" ht="26.25" customHeight="1" x14ac:dyDescent="0.25">
      <c r="B70" s="14">
        <v>51</v>
      </c>
      <c r="C70" s="17" t="s">
        <v>159</v>
      </c>
      <c r="D70" s="17" t="s">
        <v>160</v>
      </c>
      <c r="E70" s="17" t="s">
        <v>101</v>
      </c>
      <c r="F70" s="17">
        <v>3</v>
      </c>
      <c r="G70" s="17">
        <v>2500</v>
      </c>
      <c r="H70" s="17">
        <f t="shared" si="0"/>
        <v>7500</v>
      </c>
    </row>
    <row r="71" spans="2:8" ht="27" customHeight="1" x14ac:dyDescent="0.25">
      <c r="B71" s="14">
        <v>52</v>
      </c>
      <c r="C71" s="17" t="s">
        <v>161</v>
      </c>
      <c r="D71" s="17" t="s">
        <v>162</v>
      </c>
      <c r="E71" s="17" t="s">
        <v>101</v>
      </c>
      <c r="F71" s="17">
        <v>1</v>
      </c>
      <c r="G71" s="17">
        <v>18000</v>
      </c>
      <c r="H71" s="17">
        <f t="shared" si="0"/>
        <v>18000</v>
      </c>
    </row>
    <row r="72" spans="2:8" ht="38.25" customHeight="1" x14ac:dyDescent="0.25">
      <c r="B72" s="14">
        <v>53</v>
      </c>
      <c r="C72" s="17" t="s">
        <v>163</v>
      </c>
      <c r="D72" s="17" t="s">
        <v>162</v>
      </c>
      <c r="E72" s="17" t="s">
        <v>101</v>
      </c>
      <c r="F72" s="17">
        <v>1</v>
      </c>
      <c r="G72" s="17">
        <v>18000</v>
      </c>
      <c r="H72" s="17">
        <f t="shared" si="0"/>
        <v>18000</v>
      </c>
    </row>
    <row r="73" spans="2:8" ht="59.25" customHeight="1" x14ac:dyDescent="0.25">
      <c r="B73" s="14">
        <v>54</v>
      </c>
      <c r="C73" s="17" t="s">
        <v>164</v>
      </c>
      <c r="D73" s="17" t="s">
        <v>165</v>
      </c>
      <c r="E73" s="17" t="s">
        <v>166</v>
      </c>
      <c r="F73" s="17">
        <v>30</v>
      </c>
      <c r="G73" s="17">
        <v>3000</v>
      </c>
      <c r="H73" s="17">
        <f t="shared" si="0"/>
        <v>90000</v>
      </c>
    </row>
    <row r="74" spans="2:8" ht="39" customHeight="1" x14ac:dyDescent="0.25">
      <c r="B74" s="14">
        <v>55</v>
      </c>
      <c r="C74" s="17" t="s">
        <v>167</v>
      </c>
      <c r="D74" s="17" t="s">
        <v>167</v>
      </c>
      <c r="E74" s="17" t="s">
        <v>166</v>
      </c>
      <c r="F74" s="17">
        <v>1000</v>
      </c>
      <c r="G74" s="17">
        <v>2100</v>
      </c>
      <c r="H74" s="17">
        <f t="shared" si="0"/>
        <v>2100000</v>
      </c>
    </row>
    <row r="75" spans="2:8" ht="31.5" customHeight="1" x14ac:dyDescent="0.25">
      <c r="B75" s="14">
        <v>56</v>
      </c>
      <c r="C75" s="17" t="s">
        <v>168</v>
      </c>
      <c r="D75" s="17" t="s">
        <v>169</v>
      </c>
      <c r="E75" s="17" t="s">
        <v>74</v>
      </c>
      <c r="F75" s="17">
        <v>100</v>
      </c>
      <c r="G75" s="17">
        <v>1500</v>
      </c>
      <c r="H75" s="17">
        <f t="shared" ref="H75:H83" si="1">F75*G75</f>
        <v>150000</v>
      </c>
    </row>
    <row r="76" spans="2:8" ht="58.5" customHeight="1" x14ac:dyDescent="0.25">
      <c r="B76" s="14">
        <v>57</v>
      </c>
      <c r="C76" s="17" t="s">
        <v>170</v>
      </c>
      <c r="D76" s="17" t="s">
        <v>171</v>
      </c>
      <c r="E76" s="17" t="s">
        <v>172</v>
      </c>
      <c r="F76" s="17">
        <v>1</v>
      </c>
      <c r="G76" s="17">
        <v>10800</v>
      </c>
      <c r="H76" s="17">
        <f t="shared" si="1"/>
        <v>10800</v>
      </c>
    </row>
    <row r="77" spans="2:8" ht="150.75" customHeight="1" x14ac:dyDescent="0.25">
      <c r="B77" s="14">
        <v>58</v>
      </c>
      <c r="C77" s="17" t="s">
        <v>173</v>
      </c>
      <c r="D77" s="17" t="s">
        <v>174</v>
      </c>
      <c r="E77" s="17" t="s">
        <v>65</v>
      </c>
      <c r="F77" s="17">
        <v>4</v>
      </c>
      <c r="G77" s="17">
        <v>33440</v>
      </c>
      <c r="H77" s="17">
        <f t="shared" si="1"/>
        <v>133760</v>
      </c>
    </row>
    <row r="78" spans="2:8" ht="176.25" customHeight="1" x14ac:dyDescent="0.25">
      <c r="B78" s="14">
        <v>59</v>
      </c>
      <c r="C78" s="17" t="s">
        <v>175</v>
      </c>
      <c r="D78" s="17" t="s">
        <v>176</v>
      </c>
      <c r="E78" s="17" t="s">
        <v>65</v>
      </c>
      <c r="F78" s="17">
        <v>4</v>
      </c>
      <c r="G78" s="17">
        <v>33440</v>
      </c>
      <c r="H78" s="17">
        <f t="shared" si="1"/>
        <v>133760</v>
      </c>
    </row>
    <row r="79" spans="2:8" ht="172.5" customHeight="1" x14ac:dyDescent="0.25">
      <c r="B79" s="14">
        <v>60</v>
      </c>
      <c r="C79" s="18" t="s">
        <v>177</v>
      </c>
      <c r="D79" s="18" t="s">
        <v>178</v>
      </c>
      <c r="E79" s="17" t="s">
        <v>65</v>
      </c>
      <c r="F79" s="17">
        <v>2</v>
      </c>
      <c r="G79" s="19">
        <v>33440</v>
      </c>
      <c r="H79" s="17">
        <f t="shared" si="1"/>
        <v>66880</v>
      </c>
    </row>
    <row r="80" spans="2:8" ht="31.5" customHeight="1" x14ac:dyDescent="0.25">
      <c r="B80" s="14">
        <v>61</v>
      </c>
      <c r="C80" s="17" t="s">
        <v>179</v>
      </c>
      <c r="D80" s="17" t="s">
        <v>180</v>
      </c>
      <c r="E80" s="17" t="s">
        <v>65</v>
      </c>
      <c r="F80" s="17">
        <v>50</v>
      </c>
      <c r="G80" s="20">
        <v>500</v>
      </c>
      <c r="H80" s="17">
        <f t="shared" si="1"/>
        <v>25000</v>
      </c>
    </row>
    <row r="81" spans="1:12" ht="29.25" customHeight="1" x14ac:dyDescent="0.25">
      <c r="B81" s="14">
        <v>62</v>
      </c>
      <c r="C81" s="12" t="s">
        <v>181</v>
      </c>
      <c r="D81" s="12" t="s">
        <v>182</v>
      </c>
      <c r="E81" s="15" t="s">
        <v>65</v>
      </c>
      <c r="F81" s="15">
        <v>5</v>
      </c>
      <c r="G81" s="16">
        <v>1200</v>
      </c>
      <c r="H81" s="15">
        <f t="shared" si="1"/>
        <v>6000</v>
      </c>
    </row>
    <row r="82" spans="1:12" ht="29.25" customHeight="1" x14ac:dyDescent="0.25">
      <c r="B82" s="14">
        <v>63</v>
      </c>
      <c r="C82" s="9" t="s">
        <v>183</v>
      </c>
      <c r="D82" s="9" t="s">
        <v>183</v>
      </c>
      <c r="E82" s="9" t="s">
        <v>184</v>
      </c>
      <c r="F82" s="9">
        <v>8000</v>
      </c>
      <c r="G82" s="9">
        <v>196</v>
      </c>
      <c r="H82" s="15">
        <f t="shared" si="1"/>
        <v>1568000</v>
      </c>
    </row>
    <row r="83" spans="1:12" ht="23.25" customHeight="1" x14ac:dyDescent="0.25">
      <c r="B83" s="14">
        <v>64</v>
      </c>
      <c r="C83" s="9" t="s">
        <v>187</v>
      </c>
      <c r="D83" s="9" t="s">
        <v>188</v>
      </c>
      <c r="E83" s="9" t="s">
        <v>189</v>
      </c>
      <c r="F83" s="9">
        <v>270</v>
      </c>
      <c r="G83" s="9">
        <v>354.8</v>
      </c>
      <c r="H83" s="15">
        <f t="shared" si="1"/>
        <v>95796</v>
      </c>
    </row>
    <row r="84" spans="1:12" ht="15.75" x14ac:dyDescent="0.25">
      <c r="B84" s="21" t="s">
        <v>64</v>
      </c>
      <c r="C84" s="22"/>
      <c r="D84" s="23"/>
      <c r="E84" s="8"/>
      <c r="F84" s="7"/>
      <c r="G84" s="7"/>
      <c r="H84" s="13">
        <f>SUM(H20:H83)</f>
        <v>22615492</v>
      </c>
    </row>
    <row r="85" spans="1:12" x14ac:dyDescent="0.25">
      <c r="B85" s="6"/>
      <c r="C85" s="6"/>
      <c r="D85" s="6"/>
      <c r="E85" s="6"/>
      <c r="F85" s="6"/>
      <c r="G85" s="6"/>
      <c r="H85" s="6"/>
    </row>
    <row r="86" spans="1:12" ht="38.25" customHeight="1" x14ac:dyDescent="0.25">
      <c r="A86" s="31" t="s">
        <v>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27" customHeight="1" x14ac:dyDescent="0.25">
      <c r="A87" s="35" t="s">
        <v>191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27.75" customHeight="1" x14ac:dyDescent="0.25">
      <c r="A88" s="35" t="s">
        <v>192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" customHeight="1" x14ac:dyDescent="0.25"/>
    <row r="90" spans="1:12" ht="69" customHeight="1" x14ac:dyDescent="0.25">
      <c r="A90" s="36" t="s">
        <v>9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2" spans="1:12" ht="15.75" x14ac:dyDescent="0.25">
      <c r="B92" s="2"/>
      <c r="C92" s="32" t="s">
        <v>10</v>
      </c>
      <c r="D92" s="32"/>
    </row>
    <row r="93" spans="1:12" ht="15.75" x14ac:dyDescent="0.25">
      <c r="B93" s="2"/>
      <c r="C93" s="32" t="s">
        <v>11</v>
      </c>
      <c r="D93" s="32"/>
    </row>
    <row r="94" spans="1:12" ht="15.75" x14ac:dyDescent="0.25">
      <c r="B94" s="34" t="s">
        <v>12</v>
      </c>
      <c r="C94" s="34"/>
      <c r="D94" s="34"/>
    </row>
    <row r="95" spans="1:12" ht="15.75" x14ac:dyDescent="0.25">
      <c r="B95" s="3" t="s">
        <v>13</v>
      </c>
    </row>
    <row r="96" spans="1:12" ht="15.75" x14ac:dyDescent="0.25">
      <c r="B96" s="3" t="s">
        <v>14</v>
      </c>
    </row>
    <row r="97" spans="2:4" ht="15.75" x14ac:dyDescent="0.25">
      <c r="B97" s="3" t="s">
        <v>15</v>
      </c>
    </row>
    <row r="98" spans="2:4" ht="15.75" x14ac:dyDescent="0.25">
      <c r="B98" s="33" t="s">
        <v>16</v>
      </c>
      <c r="C98" s="33"/>
      <c r="D98" s="33"/>
    </row>
    <row r="99" spans="2:4" ht="68.25" customHeight="1" x14ac:dyDescent="0.25">
      <c r="B99" s="4" t="s">
        <v>17</v>
      </c>
      <c r="C99" s="4" t="s">
        <v>18</v>
      </c>
      <c r="D99" s="4" t="s">
        <v>43</v>
      </c>
    </row>
    <row r="100" spans="2:4" ht="47.25" customHeight="1" x14ac:dyDescent="0.25">
      <c r="B100" s="28">
        <v>1</v>
      </c>
      <c r="C100" s="28" t="s">
        <v>19</v>
      </c>
      <c r="D100" s="29"/>
    </row>
    <row r="101" spans="2:4" ht="27" customHeight="1" x14ac:dyDescent="0.25">
      <c r="B101" s="28"/>
      <c r="C101" s="28"/>
      <c r="D101" s="29"/>
    </row>
    <row r="102" spans="2:4" ht="15.75" customHeight="1" x14ac:dyDescent="0.25">
      <c r="B102" s="28">
        <v>2</v>
      </c>
      <c r="C102" s="28" t="s">
        <v>20</v>
      </c>
      <c r="D102" s="29"/>
    </row>
    <row r="103" spans="2:4" x14ac:dyDescent="0.25">
      <c r="B103" s="28"/>
      <c r="C103" s="28"/>
      <c r="D103" s="29"/>
    </row>
    <row r="104" spans="2:4" ht="15.75" customHeight="1" x14ac:dyDescent="0.25">
      <c r="B104" s="28">
        <v>3</v>
      </c>
      <c r="C104" s="28" t="s">
        <v>21</v>
      </c>
      <c r="D104" s="29"/>
    </row>
    <row r="105" spans="2:4" x14ac:dyDescent="0.25">
      <c r="B105" s="28"/>
      <c r="C105" s="28"/>
      <c r="D105" s="29"/>
    </row>
    <row r="106" spans="2:4" ht="15.75" customHeight="1" x14ac:dyDescent="0.25">
      <c r="B106" s="28">
        <v>4</v>
      </c>
      <c r="C106" s="28" t="s">
        <v>22</v>
      </c>
      <c r="D106" s="29"/>
    </row>
    <row r="107" spans="2:4" x14ac:dyDescent="0.25">
      <c r="B107" s="28"/>
      <c r="C107" s="28"/>
      <c r="D107" s="29"/>
    </row>
    <row r="108" spans="2:4" ht="15.75" customHeight="1" x14ac:dyDescent="0.25">
      <c r="B108" s="28">
        <v>5</v>
      </c>
      <c r="C108" s="28" t="s">
        <v>23</v>
      </c>
      <c r="D108" s="29"/>
    </row>
    <row r="109" spans="2:4" x14ac:dyDescent="0.25">
      <c r="B109" s="28"/>
      <c r="C109" s="28"/>
      <c r="D109" s="29"/>
    </row>
    <row r="110" spans="2:4" ht="15.75" customHeight="1" x14ac:dyDescent="0.25">
      <c r="B110" s="28">
        <v>6</v>
      </c>
      <c r="C110" s="28" t="s">
        <v>24</v>
      </c>
      <c r="D110" s="29"/>
    </row>
    <row r="111" spans="2:4" x14ac:dyDescent="0.25">
      <c r="B111" s="28"/>
      <c r="C111" s="28"/>
      <c r="D111" s="29"/>
    </row>
    <row r="112" spans="2:4" ht="31.5" customHeight="1" x14ac:dyDescent="0.25">
      <c r="B112" s="28">
        <v>7</v>
      </c>
      <c r="C112" s="28" t="s">
        <v>25</v>
      </c>
      <c r="D112" s="29"/>
    </row>
    <row r="113" spans="2:4" x14ac:dyDescent="0.25">
      <c r="B113" s="28"/>
      <c r="C113" s="28"/>
      <c r="D113" s="29"/>
    </row>
    <row r="114" spans="2:4" ht="31.5" customHeight="1" x14ac:dyDescent="0.25">
      <c r="B114" s="28">
        <v>8</v>
      </c>
      <c r="C114" s="28" t="s">
        <v>26</v>
      </c>
      <c r="D114" s="29"/>
    </row>
    <row r="115" spans="2:4" x14ac:dyDescent="0.25">
      <c r="B115" s="28"/>
      <c r="C115" s="28"/>
      <c r="D115" s="29"/>
    </row>
    <row r="116" spans="2:4" ht="31.5" customHeight="1" x14ac:dyDescent="0.25">
      <c r="B116" s="28">
        <v>9</v>
      </c>
      <c r="C116" s="28" t="s">
        <v>27</v>
      </c>
      <c r="D116" s="29"/>
    </row>
    <row r="117" spans="2:4" x14ac:dyDescent="0.25">
      <c r="B117" s="28"/>
      <c r="C117" s="28"/>
      <c r="D117" s="29"/>
    </row>
    <row r="118" spans="2:4" ht="47.25" x14ac:dyDescent="0.25">
      <c r="B118" s="4">
        <v>10</v>
      </c>
      <c r="C118" s="4" t="s">
        <v>28</v>
      </c>
      <c r="D118" s="4" t="s">
        <v>29</v>
      </c>
    </row>
    <row r="119" spans="2:4" ht="31.5" customHeight="1" x14ac:dyDescent="0.25">
      <c r="B119" s="28">
        <v>11</v>
      </c>
      <c r="C119" s="28" t="s">
        <v>30</v>
      </c>
      <c r="D119" s="29"/>
    </row>
    <row r="120" spans="2:4" x14ac:dyDescent="0.25">
      <c r="B120" s="28"/>
      <c r="C120" s="28"/>
      <c r="D120" s="29"/>
    </row>
    <row r="121" spans="2:4" x14ac:dyDescent="0.25">
      <c r="B121" s="28">
        <v>12</v>
      </c>
      <c r="C121" s="28" t="s">
        <v>31</v>
      </c>
      <c r="D121" s="29"/>
    </row>
    <row r="122" spans="2:4" x14ac:dyDescent="0.25">
      <c r="B122" s="28"/>
      <c r="C122" s="28"/>
      <c r="D122" s="29"/>
    </row>
    <row r="123" spans="2:4" ht="78.75" customHeight="1" x14ac:dyDescent="0.25">
      <c r="B123" s="28">
        <v>13</v>
      </c>
      <c r="C123" s="28" t="s">
        <v>32</v>
      </c>
      <c r="D123" s="29"/>
    </row>
    <row r="124" spans="2:4" x14ac:dyDescent="0.25">
      <c r="B124" s="28"/>
      <c r="C124" s="28"/>
      <c r="D124" s="29"/>
    </row>
    <row r="125" spans="2:4" x14ac:dyDescent="0.25">
      <c r="B125" s="28">
        <v>14</v>
      </c>
      <c r="C125" s="28" t="s">
        <v>33</v>
      </c>
      <c r="D125" s="29"/>
    </row>
    <row r="126" spans="2:4" x14ac:dyDescent="0.25">
      <c r="B126" s="28"/>
      <c r="C126" s="28"/>
      <c r="D126" s="29"/>
    </row>
    <row r="127" spans="2:4" ht="15.75" x14ac:dyDescent="0.25">
      <c r="B127" s="30" t="s">
        <v>44</v>
      </c>
      <c r="C127" s="30"/>
      <c r="D127" s="30"/>
    </row>
    <row r="128" spans="2:4" ht="15.75" x14ac:dyDescent="0.25">
      <c r="B128" s="26" t="s">
        <v>34</v>
      </c>
      <c r="C128" s="26"/>
      <c r="D128" s="26"/>
    </row>
    <row r="129" spans="1:12" ht="15.75" x14ac:dyDescent="0.25">
      <c r="B129" s="26" t="s">
        <v>63</v>
      </c>
      <c r="C129" s="26"/>
      <c r="D129" s="5"/>
    </row>
    <row r="130" spans="1:12" ht="15.75" x14ac:dyDescent="0.25">
      <c r="B130" s="26" t="s">
        <v>35</v>
      </c>
      <c r="C130" s="26"/>
      <c r="D130" s="26"/>
    </row>
    <row r="131" spans="1:12" ht="15.75" x14ac:dyDescent="0.25">
      <c r="B131" s="26" t="s">
        <v>36</v>
      </c>
      <c r="C131" s="26"/>
      <c r="D131" s="5"/>
    </row>
    <row r="132" spans="1:12" ht="15.75" x14ac:dyDescent="0.25">
      <c r="B132" s="26" t="s">
        <v>37</v>
      </c>
      <c r="C132" s="26"/>
      <c r="D132" s="5"/>
    </row>
    <row r="134" spans="1:12" ht="39" customHeight="1" x14ac:dyDescent="0.25">
      <c r="A134" s="27" t="s">
        <v>38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34.5" customHeight="1" x14ac:dyDescent="0.25">
      <c r="A135" s="24" t="s">
        <v>45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83.25" customHeight="1" x14ac:dyDescent="0.25">
      <c r="A136" s="24" t="s">
        <v>46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31.5" customHeight="1" x14ac:dyDescent="0.25">
      <c r="A137" s="25" t="s">
        <v>56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5" customHeight="1" x14ac:dyDescent="0.25">
      <c r="A138" s="24" t="s">
        <v>47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5" customHeight="1" x14ac:dyDescent="0.25">
      <c r="A139" s="24" t="s">
        <v>57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55.5" customHeight="1" x14ac:dyDescent="0.25">
      <c r="A140" s="24" t="s">
        <v>48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40.5" customHeight="1" x14ac:dyDescent="0.25">
      <c r="A141" s="24" t="s">
        <v>49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39.75" customHeight="1" x14ac:dyDescent="0.25">
      <c r="A142" s="24" t="s">
        <v>50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55.5" customHeight="1" x14ac:dyDescent="0.25">
      <c r="A143" s="31" t="s">
        <v>58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88.5" customHeight="1" x14ac:dyDescent="0.25">
      <c r="A144" s="31" t="s">
        <v>59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42.75" customHeight="1" x14ac:dyDescent="0.25">
      <c r="A145" s="31" t="s">
        <v>60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40.5" customHeight="1" x14ac:dyDescent="0.25">
      <c r="A146" s="31" t="s">
        <v>61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33.75" customHeight="1" x14ac:dyDescent="0.25">
      <c r="A147" s="31" t="s">
        <v>51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31.5" customHeight="1" x14ac:dyDescent="0.25">
      <c r="A148" s="31" t="s">
        <v>52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40.5" customHeight="1" x14ac:dyDescent="0.25">
      <c r="A149" s="31" t="s">
        <v>62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ht="30" customHeight="1" x14ac:dyDescent="0.25">
      <c r="A150" s="24" t="s">
        <v>53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22.5" customHeight="1" x14ac:dyDescent="0.25">
      <c r="A151" s="31" t="s">
        <v>54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18.75" customHeight="1" x14ac:dyDescent="0.25">
      <c r="A152" s="31" t="s">
        <v>55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</sheetData>
  <mergeCells count="83"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A86:L86"/>
    <mergeCell ref="A87:L87"/>
    <mergeCell ref="A88:L88"/>
    <mergeCell ref="A90:L90"/>
    <mergeCell ref="B100:B101"/>
    <mergeCell ref="C100:C101"/>
    <mergeCell ref="D100:D101"/>
    <mergeCell ref="B106:B107"/>
    <mergeCell ref="C106:C107"/>
    <mergeCell ref="D106:D107"/>
    <mergeCell ref="C92:D92"/>
    <mergeCell ref="C93:D93"/>
    <mergeCell ref="B98:D98"/>
    <mergeCell ref="B94:D94"/>
    <mergeCell ref="B102:B103"/>
    <mergeCell ref="C102:C103"/>
    <mergeCell ref="D102:D103"/>
    <mergeCell ref="B104:B105"/>
    <mergeCell ref="C104:C105"/>
    <mergeCell ref="D104:D105"/>
    <mergeCell ref="B116:B117"/>
    <mergeCell ref="C116:C117"/>
    <mergeCell ref="D116:D117"/>
    <mergeCell ref="B119:B120"/>
    <mergeCell ref="C119:C120"/>
    <mergeCell ref="D119:D120"/>
    <mergeCell ref="B128:D128"/>
    <mergeCell ref="B129:C129"/>
    <mergeCell ref="B121:B122"/>
    <mergeCell ref="C121:C122"/>
    <mergeCell ref="D121:D122"/>
    <mergeCell ref="A142:L142"/>
    <mergeCell ref="B108:B109"/>
    <mergeCell ref="C108:C109"/>
    <mergeCell ref="D108:D109"/>
    <mergeCell ref="B110:B111"/>
    <mergeCell ref="C110:C111"/>
    <mergeCell ref="D110:D111"/>
    <mergeCell ref="B112:B113"/>
    <mergeCell ref="C112:C113"/>
    <mergeCell ref="D112:D113"/>
    <mergeCell ref="B114:B115"/>
    <mergeCell ref="B132:C132"/>
    <mergeCell ref="B125:B126"/>
    <mergeCell ref="C125:C126"/>
    <mergeCell ref="D125:D126"/>
    <mergeCell ref="B123:B124"/>
    <mergeCell ref="A143:L143"/>
    <mergeCell ref="A152:L152"/>
    <mergeCell ref="A151:L151"/>
    <mergeCell ref="A150:L150"/>
    <mergeCell ref="A149:L149"/>
    <mergeCell ref="A148:L148"/>
    <mergeCell ref="A147:L147"/>
    <mergeCell ref="A146:L146"/>
    <mergeCell ref="A145:L145"/>
    <mergeCell ref="A144:L144"/>
    <mergeCell ref="B84:D84"/>
    <mergeCell ref="A141:L141"/>
    <mergeCell ref="A140:L140"/>
    <mergeCell ref="A139:L139"/>
    <mergeCell ref="A138:L138"/>
    <mergeCell ref="A137:L137"/>
    <mergeCell ref="B130:D130"/>
    <mergeCell ref="B131:C131"/>
    <mergeCell ref="A136:L136"/>
    <mergeCell ref="A135:L135"/>
    <mergeCell ref="A134:L134"/>
    <mergeCell ref="C123:C124"/>
    <mergeCell ref="D123:D124"/>
    <mergeCell ref="C114:C115"/>
    <mergeCell ref="D114:D115"/>
    <mergeCell ref="B127:D12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2022-06-02T10:51:26Z</dcterms:modified>
</cp:coreProperties>
</file>