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21" i="1" l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20" i="1"/>
  <c r="H51" i="1" l="1"/>
</calcChain>
</file>

<file path=xl/sharedStrings.xml><?xml version="1.0" encoding="utf-8"?>
<sst xmlns="http://schemas.openxmlformats.org/spreadsheetml/2006/main" count="167" uniqueCount="141">
  <si>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</si>
  <si>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</si>
  <si>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</si>
  <si>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</si>
  <si>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</si>
  <si>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</si>
  <si>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</si>
  <si>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</si>
  <si>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</si>
  <si>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</si>
  <si>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</si>
  <si>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</si>
  <si>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</si>
  <si>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</si>
  <si>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</si>
  <si>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</si>
  <si>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</si>
  <si>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</si>
  <si>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</si>
  <si>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Фасовка (количество единиц измерения в упаковке) по регистрационному удостоверению/разрешению на разовый ввоз</t>
  </si>
  <si>
    <t xml:space="preserve"> * </t>
  </si>
  <si>
    <t>Количество в единицах измерения (объем)</t>
  </si>
  <si>
    <t>График поставки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</si>
  <si>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</si>
  <si>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</si>
  <si>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</si>
  <si>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</si>
  <si>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</si>
  <si>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</si>
  <si>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</si>
  <si>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</si>
  <si>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</si>
  <si>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</si>
  <si>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</si>
  <si>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</si>
  <si>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</si>
  <si>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</si>
  <si>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</si>
  <si>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</si>
  <si>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</si>
  <si>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</si>
  <si>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</si>
  <si>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</si>
  <si>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</si>
  <si>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</si>
  <si>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</si>
  <si>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</si>
  <si>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</si>
  <si>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</si>
  <si>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</si>
  <si>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</si>
  <si>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</si>
  <si>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</si>
  <si>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</si>
  <si>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</si>
  <si>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</si>
  <si>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</si>
  <si>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</si>
  <si>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Мусабеков А.Т.</t>
  </si>
  <si>
    <t>3. Сроки и условия поставки – с даты заключения договоров в течение 15 календарных дней и графика к договору закупа до 31 декабря 2023г.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</si>
  <si>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Приложение 4 к приказу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</si>
  <si>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</si>
  <si>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</si>
  <si>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 xml:space="preserve">Единица измерения 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</si>
  <si>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</si>
  <si>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</si>
  <si>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</si>
  <si>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</si>
  <si>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 xml:space="preserve"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 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</si>
  <si>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</si>
  <si>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* цена потенциального поставщика/цена с учетом наценки Единого дистрибьютора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</si>
  <si>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10:00 часов 27 февраля 2023года</t>
  </si>
  <si>
    <t>5. Дата, время и место вскрытия конвертов с ценовыми предложениями: 12:00 часов 27 февраля 2023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</si>
  <si>
    <t>Бриллиантовый зеленый</t>
  </si>
  <si>
    <t>раствор спиртовой 1 % 10 мл</t>
  </si>
  <si>
    <t xml:space="preserve">Перметрин </t>
  </si>
  <si>
    <t xml:space="preserve">раствор для наружного применения 0,5 % 60 мл </t>
  </si>
  <si>
    <t>Аммиак</t>
  </si>
  <si>
    <t xml:space="preserve">раствор для наружного применения 
10 % 10 мл </t>
  </si>
  <si>
    <t>Дигоксин</t>
  </si>
  <si>
    <t xml:space="preserve">раствор для инъекций 0,25 % </t>
  </si>
  <si>
    <t>Уголь активированный</t>
  </si>
  <si>
    <t xml:space="preserve">Таблетки, 0,25 </t>
  </si>
  <si>
    <t>раствор йода 5 %</t>
  </si>
  <si>
    <t>спиртовый  раствор йода  5%-30 мл</t>
  </si>
  <si>
    <t xml:space="preserve">Спирт этиловый </t>
  </si>
  <si>
    <t>спирт этиловый 70%-50 мл</t>
  </si>
  <si>
    <t>Валидол</t>
  </si>
  <si>
    <t>валидол 0,06</t>
  </si>
  <si>
    <t xml:space="preserve">Мазь метилурациловая </t>
  </si>
  <si>
    <t>Мазь д/местн. и наружн. прим. 10%: 25 г тубы</t>
  </si>
  <si>
    <t xml:space="preserve">Мельдоний </t>
  </si>
  <si>
    <t>Липосом</t>
  </si>
  <si>
    <t>Раствор для  инъекций, 28мг/2мл</t>
  </si>
  <si>
    <t>Мовипреп®</t>
  </si>
  <si>
    <t>Порошок для приготовления раствора для приема 112,0</t>
  </si>
  <si>
    <t xml:space="preserve">Ибупрофен </t>
  </si>
  <si>
    <t>Раствор для внутривенного введения, 400 мг / 4 мл</t>
  </si>
  <si>
    <t>Атропин  сульфат</t>
  </si>
  <si>
    <t xml:space="preserve">Атропина сульфат </t>
  </si>
  <si>
    <t>раствор для иньекций 1 мг/ мл  в АМПУЛАХ</t>
  </si>
  <si>
    <t xml:space="preserve"> 
Капли глазные 0.5%: фл. 15 мл  Средство для местной анестезии в офтальмологической практике
.</t>
  </si>
  <si>
    <t xml:space="preserve">Ципрофлоксацин   </t>
  </si>
  <si>
    <t>Пилокарпин 1%-10,0</t>
  </si>
  <si>
    <t xml:space="preserve">При инстилляции на конъюнктиву пилокарпина гидрохлорид проникает сквозь роговицу и максимально концентрируется в стекловидном теле глаза через 30-40 мин. Период полувыведения из глаза 1,5-2 ч, тем не менее, действие препарата на уровень внутриглазного давления продолжается на протяжении 4-8 ч. 
 </t>
  </si>
  <si>
    <t>Офтальмоферон глазные капли</t>
  </si>
  <si>
    <t xml:space="preserve">Дорзоламид 2%- 5мл </t>
  </si>
  <si>
    <t>Бринзоламид + тимолол</t>
  </si>
  <si>
    <t>Латанопрост</t>
  </si>
  <si>
    <t>Тропикамид 1%-10</t>
  </si>
  <si>
    <t>Мидриатические и циклоплегические средства.Антихолинергические средства.</t>
  </si>
  <si>
    <t xml:space="preserve">ФЕНИЛЭФРИН (Мезатон10мг/мл  )       </t>
  </si>
  <si>
    <t>1 мл раствора содержит фенилэфрина гидрохлорид 0,01 г</t>
  </si>
  <si>
    <t>Норадреналина Норадреналин Тартрат Агетан 2мг/мл, раствор 2мг/мл по 4мл</t>
  </si>
  <si>
    <t>Альфа-адреномиметик Прозрачная, бесцветная или слегка коричневато-желтая жидкость</t>
  </si>
  <si>
    <t>Повидон-Йод</t>
  </si>
  <si>
    <t>Раствор для наружного применения, 10%, 1000 мл, №1</t>
  </si>
  <si>
    <t>Оликлиномель N7-1000 Е</t>
  </si>
  <si>
    <t>Плазмозамещающие и перфузионные растворы. Препараты для парентерального питания.</t>
  </si>
  <si>
    <t>Урапидил</t>
  </si>
  <si>
    <t>Раствор для внутривенного введения, 5 мг/мл, 5 мл, № 5</t>
  </si>
  <si>
    <t>Дидрогестерон</t>
  </si>
  <si>
    <t>Таблетки, покрытые  пленочной  оболочкой, 10 мг</t>
  </si>
  <si>
    <t>Прогестерон</t>
  </si>
  <si>
    <t xml:space="preserve">капсулы 200 мг </t>
  </si>
  <si>
    <t>фл</t>
  </si>
  <si>
    <t>амп</t>
  </si>
  <si>
    <t>таб</t>
  </si>
  <si>
    <t>туб</t>
  </si>
  <si>
    <t>пакет</t>
  </si>
  <si>
    <t>капсула</t>
  </si>
  <si>
    <t xml:space="preserve">ЛЕВОФЛОКСАЦИН  </t>
  </si>
  <si>
    <t>Раствор для внутривенного и парабульбарного введения 100 мг/мл, 5 мл</t>
  </si>
  <si>
    <t xml:space="preserve">Атропина Сульфат капли глазные 10 мг/мл флакон 5 мл.Блокатор м-холинорецепторов, является природным третичным амином. мускариновых рецепторов. 
</t>
  </si>
  <si>
    <t>Капли глазные 0.5 %: фл. 5 мл в компл. с крышкой-капельницейПротивомикробный препарат из группы фторхинолонов, левовращающий изомер офлоксацина. Обладает широким спектром антибактериального (бактерицидного) действия.</t>
  </si>
  <si>
    <t xml:space="preserve">Ципрофлоксацин капли глазные 0,3% тюбик-капельница 5 мл Антибактериальный препарат из группы фторхинолонов для местного применения в офтальмологии. 
</t>
  </si>
  <si>
    <t xml:space="preserve">Капли глазные 2 % 5 мл,в качестве дополнительной терапии к бета-блокаторам
- в качестве монотерапии у пациентов.
</t>
  </si>
  <si>
    <t xml:space="preserve">Глазные капли ,суспензия содержит два активных компонента: бринзоламид и тимолола малеат. 
</t>
  </si>
  <si>
    <t>Капли глазные 0.005%: фл.-капельн. 2.5 мл активное вещество ЛАТАНОПРОСТ</t>
  </si>
  <si>
    <t>ПРОКСИМЕТАКАИН ГИДРОХЛОРИД 5,0 (Алкаин 0,5%-15,0)</t>
  </si>
  <si>
    <t>Иммуномодулирующий и противовирусный препарат.
Интерферон человеческий рекомбинантный альфа-2 обладает выраженными противовирусным, антипролиферативным и иммуномодулирующим свойствами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</si>
</sst>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0" fontId="1" fillId="0" borderId="0"/>
    <xf numFmtId="0" fontId="14" fillId="0" borderId="0"/>
    <xf numFmtId="0" fontId="16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/>
    <xf numFmtId="0" fontId="12" fillId="0" borderId="0" xfId="0" applyFont="1" applyAlignment="1">
      <alignment horizontal="right" vertical="center"/>
    </xf>
    <xf numFmtId="0" fontId="13" fillId="0" borderId="0" xfId="0" applyFont="1"/>
    <xf numFmtId="0" fontId="11" fillId="0" borderId="6" xfId="2" applyNumberFormat="1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/>
    </xf>
    <xf numFmtId="0" fontId="7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9" fillId="2" borderId="1" xfId="5" applyFont="1" applyFill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6">
    <cellStyle name="Гиперссылка" xfId="5" builtinId="8"/>
    <cellStyle name="Обычный" xfId="0" builtinId="0"/>
    <cellStyle name="Обычный 2" xfId="1"/>
    <cellStyle name="Обычный 3" xfId="3"/>
    <cellStyle name="Обычный 4" xfId="4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3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4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6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7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idal.ru/drugs/molecule/351" TargetMode="External"/><Relationship Id="rId2" Type="http://schemas.openxmlformats.org/officeDocument/2006/relationships/hyperlink" Target="https://apteka.103.kz/search/?q=%D0%9B%D0%B0%D1%82%D0%B0%D0%BD%D0%BE%D0%BF%D1%80%D0%BE%D1%81%D1%82&amp;area=mnn&amp;region=almaty" TargetMode="External"/><Relationship Id="rId1" Type="http://schemas.openxmlformats.org/officeDocument/2006/relationships/hyperlink" Target="https://apteka.103.kz/search/?q=%D0%91%D1%80%D0%B8%D0%BD%D0%B7%D0%BE%D0%BB%D0%B0%D0%BC%D0%B8%D0%B4+%2B+%D1%82%D0%B8%D0%BC%D0%BE%D0%BB%D0%BE%D0%BB&amp;area=mnn&amp;region=almaty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workbookViewId="0">
      <selection activeCell="K47" sqref="K47"/>
    </sheetView>
  </sheetViews>
  <sheetFormatPr defaultRowHeight="15" x14ac:dyDescent="0.25"/>
  <cols>
    <col min="2" max="2" width="9.28515625" bestFit="1" customWidth="1"/>
    <col min="3" max="3" width="38.28515625" customWidth="1"/>
    <col min="4" max="4" width="84.28515625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6" t="s">
        <v>52</v>
      </c>
    </row>
    <row r="2" spans="1:12" x14ac:dyDescent="0.25">
      <c r="I2" s="6" t="s">
        <v>57</v>
      </c>
    </row>
    <row r="3" spans="1:12" x14ac:dyDescent="0.25">
      <c r="D3" s="7"/>
      <c r="E3" s="7"/>
      <c r="F3" s="7"/>
      <c r="G3" s="7"/>
      <c r="H3" s="7"/>
      <c r="I3" s="6" t="s">
        <v>53</v>
      </c>
    </row>
    <row r="4" spans="1:12" x14ac:dyDescent="0.25">
      <c r="D4" s="7"/>
      <c r="E4" s="7"/>
      <c r="F4" s="7"/>
      <c r="G4" s="7"/>
      <c r="H4" s="7"/>
      <c r="I4" s="6" t="s">
        <v>54</v>
      </c>
    </row>
    <row r="5" spans="1:12" x14ac:dyDescent="0.25">
      <c r="D5" s="7"/>
      <c r="E5" s="7"/>
      <c r="F5" s="7"/>
      <c r="G5" s="7"/>
      <c r="H5" s="7"/>
      <c r="I5" s="6" t="s">
        <v>55</v>
      </c>
    </row>
    <row r="6" spans="1:12" x14ac:dyDescent="0.25">
      <c r="D6" s="7"/>
      <c r="E6" s="7"/>
      <c r="F6" s="7"/>
      <c r="G6" s="7"/>
      <c r="H6" s="7"/>
      <c r="I6" s="6" t="s">
        <v>56</v>
      </c>
    </row>
    <row r="7" spans="1:12" x14ac:dyDescent="0.25">
      <c r="D7" s="7"/>
      <c r="E7" s="7"/>
      <c r="F7" s="7"/>
      <c r="G7" s="7"/>
      <c r="H7" s="7"/>
      <c r="I7" s="6"/>
    </row>
    <row r="8" spans="1:12" x14ac:dyDescent="0.25">
      <c r="D8" s="7"/>
      <c r="E8" s="7"/>
      <c r="F8" s="7"/>
      <c r="G8" s="7"/>
      <c r="H8" s="7"/>
      <c r="I8" s="6"/>
    </row>
    <row r="9" spans="1:12" x14ac:dyDescent="0.25">
      <c r="D9" s="7"/>
      <c r="E9" s="7"/>
      <c r="F9" s="7"/>
      <c r="G9" s="7"/>
      <c r="H9" s="7"/>
      <c r="I9" s="6" t="s">
        <v>58</v>
      </c>
    </row>
    <row r="11" spans="1:12" ht="15.75" x14ac:dyDescent="0.25">
      <c r="H11" s="1" t="s">
        <v>0</v>
      </c>
    </row>
    <row r="12" spans="1:12" ht="15.75" x14ac:dyDescent="0.25">
      <c r="H12" s="1" t="s">
        <v>29</v>
      </c>
    </row>
    <row r="13" spans="1:12" ht="15" customHeight="1" x14ac:dyDescent="0.25">
      <c r="F13" s="39" t="s">
        <v>27</v>
      </c>
      <c r="G13" s="39"/>
      <c r="H13" s="39"/>
      <c r="I13" s="39"/>
    </row>
    <row r="15" spans="1:12" ht="72.75" customHeight="1" x14ac:dyDescent="0.25">
      <c r="A15" s="40" t="s">
        <v>28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2" ht="39" customHeight="1" x14ac:dyDescent="0.25">
      <c r="A16" s="30" t="s">
        <v>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2:8" ht="8.25" customHeight="1" x14ac:dyDescent="0.25"/>
    <row r="18" spans="2:8" ht="41.25" customHeight="1" x14ac:dyDescent="0.25">
      <c r="B18" s="41" t="s">
        <v>30</v>
      </c>
      <c r="C18" s="41" t="s">
        <v>2</v>
      </c>
      <c r="D18" s="41" t="s">
        <v>3</v>
      </c>
      <c r="E18" s="41" t="s">
        <v>4</v>
      </c>
      <c r="F18" s="41" t="s">
        <v>5</v>
      </c>
      <c r="G18" s="41" t="s">
        <v>6</v>
      </c>
      <c r="H18" s="41" t="s">
        <v>7</v>
      </c>
    </row>
    <row r="19" spans="2:8" ht="13.5" customHeight="1" x14ac:dyDescent="0.25">
      <c r="B19" s="42"/>
      <c r="C19" s="42"/>
      <c r="D19" s="42"/>
      <c r="E19" s="42"/>
      <c r="F19" s="42"/>
      <c r="G19" s="42"/>
      <c r="H19" s="42"/>
    </row>
    <row r="20" spans="2:8" ht="36.950000000000003" customHeight="1" x14ac:dyDescent="0.25">
      <c r="B20" s="11">
        <v>1</v>
      </c>
      <c r="C20" s="15" t="s">
        <v>73</v>
      </c>
      <c r="D20" s="15" t="s">
        <v>74</v>
      </c>
      <c r="E20" s="15" t="s">
        <v>125</v>
      </c>
      <c r="F20" s="15">
        <v>200</v>
      </c>
      <c r="G20" s="21">
        <v>21.16</v>
      </c>
      <c r="H20" s="18">
        <f>F20*G20</f>
        <v>4232</v>
      </c>
    </row>
    <row r="21" spans="2:8" ht="36.950000000000003" customHeight="1" x14ac:dyDescent="0.25">
      <c r="B21" s="11">
        <v>2</v>
      </c>
      <c r="C21" s="15" t="s">
        <v>75</v>
      </c>
      <c r="D21" s="15" t="s">
        <v>76</v>
      </c>
      <c r="E21" s="15" t="s">
        <v>125</v>
      </c>
      <c r="F21" s="15">
        <v>50</v>
      </c>
      <c r="G21" s="21">
        <v>833.39</v>
      </c>
      <c r="H21" s="18">
        <f t="shared" ref="H21:H50" si="0">F21*G21</f>
        <v>41669.5</v>
      </c>
    </row>
    <row r="22" spans="2:8" ht="36.950000000000003" customHeight="1" x14ac:dyDescent="0.25">
      <c r="B22" s="11">
        <v>3</v>
      </c>
      <c r="C22" s="15" t="s">
        <v>77</v>
      </c>
      <c r="D22" s="15" t="s">
        <v>78</v>
      </c>
      <c r="E22" s="15" t="s">
        <v>125</v>
      </c>
      <c r="F22" s="15">
        <v>50</v>
      </c>
      <c r="G22" s="21">
        <v>26.97</v>
      </c>
      <c r="H22" s="18">
        <f t="shared" si="0"/>
        <v>1348.5</v>
      </c>
    </row>
    <row r="23" spans="2:8" ht="36.950000000000003" customHeight="1" x14ac:dyDescent="0.25">
      <c r="B23" s="11">
        <v>4</v>
      </c>
      <c r="C23" s="15" t="s">
        <v>79</v>
      </c>
      <c r="D23" s="15" t="s">
        <v>80</v>
      </c>
      <c r="E23" s="15" t="s">
        <v>126</v>
      </c>
      <c r="F23" s="15">
        <v>100</v>
      </c>
      <c r="G23" s="21">
        <v>24.4</v>
      </c>
      <c r="H23" s="18">
        <f t="shared" si="0"/>
        <v>2440</v>
      </c>
    </row>
    <row r="24" spans="2:8" ht="36.950000000000003" customHeight="1" x14ac:dyDescent="0.25">
      <c r="B24" s="11">
        <v>5</v>
      </c>
      <c r="C24" s="15" t="s">
        <v>81</v>
      </c>
      <c r="D24" s="15" t="s">
        <v>82</v>
      </c>
      <c r="E24" s="15" t="s">
        <v>127</v>
      </c>
      <c r="F24" s="22">
        <v>1000</v>
      </c>
      <c r="G24" s="21">
        <v>5.87</v>
      </c>
      <c r="H24" s="18">
        <f t="shared" si="0"/>
        <v>5870</v>
      </c>
    </row>
    <row r="25" spans="2:8" ht="36.950000000000003" customHeight="1" x14ac:dyDescent="0.25">
      <c r="B25" s="11">
        <v>6</v>
      </c>
      <c r="C25" s="15" t="s">
        <v>83</v>
      </c>
      <c r="D25" s="15" t="s">
        <v>84</v>
      </c>
      <c r="E25" s="15" t="s">
        <v>125</v>
      </c>
      <c r="F25" s="22">
        <v>50</v>
      </c>
      <c r="G25" s="21">
        <v>98.04</v>
      </c>
      <c r="H25" s="18">
        <f t="shared" si="0"/>
        <v>4902</v>
      </c>
    </row>
    <row r="26" spans="2:8" ht="36.950000000000003" customHeight="1" x14ac:dyDescent="0.25">
      <c r="B26" s="11">
        <v>7</v>
      </c>
      <c r="C26" s="15" t="s">
        <v>85</v>
      </c>
      <c r="D26" s="15" t="s">
        <v>86</v>
      </c>
      <c r="E26" s="15" t="s">
        <v>125</v>
      </c>
      <c r="F26" s="15">
        <v>30</v>
      </c>
      <c r="G26" s="21">
        <v>128.28</v>
      </c>
      <c r="H26" s="18">
        <f t="shared" si="0"/>
        <v>3848.4</v>
      </c>
    </row>
    <row r="27" spans="2:8" ht="27" customHeight="1" x14ac:dyDescent="0.25">
      <c r="B27" s="11">
        <v>8</v>
      </c>
      <c r="C27" s="15" t="s">
        <v>87</v>
      </c>
      <c r="D27" s="15" t="s">
        <v>88</v>
      </c>
      <c r="E27" s="15" t="s">
        <v>127</v>
      </c>
      <c r="F27" s="15">
        <v>300</v>
      </c>
      <c r="G27" s="21">
        <v>153.99</v>
      </c>
      <c r="H27" s="18">
        <f t="shared" si="0"/>
        <v>46197</v>
      </c>
    </row>
    <row r="28" spans="2:8" ht="32.25" customHeight="1" x14ac:dyDescent="0.25">
      <c r="B28" s="11">
        <v>9</v>
      </c>
      <c r="C28" s="15" t="s">
        <v>89</v>
      </c>
      <c r="D28" s="15" t="s">
        <v>90</v>
      </c>
      <c r="E28" s="15" t="s">
        <v>128</v>
      </c>
      <c r="F28" s="22">
        <v>50</v>
      </c>
      <c r="G28" s="21">
        <v>517.58000000000004</v>
      </c>
      <c r="H28" s="18">
        <f t="shared" si="0"/>
        <v>25879.000000000004</v>
      </c>
    </row>
    <row r="29" spans="2:8" ht="36.950000000000003" customHeight="1" x14ac:dyDescent="0.25">
      <c r="B29" s="11">
        <v>10</v>
      </c>
      <c r="C29" s="15" t="s">
        <v>91</v>
      </c>
      <c r="D29" s="15" t="s">
        <v>132</v>
      </c>
      <c r="E29" s="15" t="s">
        <v>126</v>
      </c>
      <c r="F29" s="22">
        <v>300</v>
      </c>
      <c r="G29" s="21">
        <v>290</v>
      </c>
      <c r="H29" s="18">
        <f t="shared" si="0"/>
        <v>87000</v>
      </c>
    </row>
    <row r="30" spans="2:8" ht="48.75" customHeight="1" x14ac:dyDescent="0.25">
      <c r="B30" s="11">
        <v>11</v>
      </c>
      <c r="C30" s="15" t="s">
        <v>92</v>
      </c>
      <c r="D30" s="15" t="s">
        <v>93</v>
      </c>
      <c r="E30" s="15" t="s">
        <v>126</v>
      </c>
      <c r="F30" s="15">
        <v>300</v>
      </c>
      <c r="G30" s="21">
        <v>1490</v>
      </c>
      <c r="H30" s="18">
        <f t="shared" si="0"/>
        <v>447000</v>
      </c>
    </row>
    <row r="31" spans="2:8" ht="28.5" customHeight="1" x14ac:dyDescent="0.25">
      <c r="B31" s="11">
        <v>12</v>
      </c>
      <c r="C31" s="15" t="s">
        <v>94</v>
      </c>
      <c r="D31" s="15" t="s">
        <v>95</v>
      </c>
      <c r="E31" s="15" t="s">
        <v>129</v>
      </c>
      <c r="F31" s="15">
        <v>700</v>
      </c>
      <c r="G31" s="19">
        <v>1963.5</v>
      </c>
      <c r="H31" s="18">
        <f t="shared" si="0"/>
        <v>1374450</v>
      </c>
    </row>
    <row r="32" spans="2:8" ht="27.75" customHeight="1" x14ac:dyDescent="0.25">
      <c r="B32" s="11">
        <v>13</v>
      </c>
      <c r="C32" s="15" t="s">
        <v>96</v>
      </c>
      <c r="D32" s="15" t="s">
        <v>97</v>
      </c>
      <c r="E32" s="15" t="s">
        <v>125</v>
      </c>
      <c r="F32" s="22">
        <v>5000</v>
      </c>
      <c r="G32" s="19">
        <v>1135.2</v>
      </c>
      <c r="H32" s="18">
        <f t="shared" si="0"/>
        <v>5676000</v>
      </c>
    </row>
    <row r="33" spans="2:8" ht="38.25" customHeight="1" x14ac:dyDescent="0.25">
      <c r="B33" s="11">
        <v>14</v>
      </c>
      <c r="C33" s="15" t="s">
        <v>98</v>
      </c>
      <c r="D33" s="15" t="s">
        <v>133</v>
      </c>
      <c r="E33" s="15" t="s">
        <v>125</v>
      </c>
      <c r="F33" s="22">
        <v>50</v>
      </c>
      <c r="G33" s="19">
        <v>157.09</v>
      </c>
      <c r="H33" s="18">
        <f t="shared" si="0"/>
        <v>7854.5</v>
      </c>
    </row>
    <row r="34" spans="2:8" ht="29.25" customHeight="1" x14ac:dyDescent="0.25">
      <c r="B34" s="11">
        <v>15</v>
      </c>
      <c r="C34" s="15" t="s">
        <v>99</v>
      </c>
      <c r="D34" s="15" t="s">
        <v>100</v>
      </c>
      <c r="E34" s="15" t="s">
        <v>126</v>
      </c>
      <c r="F34" s="22">
        <v>400</v>
      </c>
      <c r="G34" s="19">
        <v>14.45</v>
      </c>
      <c r="H34" s="18">
        <f t="shared" si="0"/>
        <v>5780</v>
      </c>
    </row>
    <row r="35" spans="2:8" ht="36.950000000000003" customHeight="1" x14ac:dyDescent="0.25">
      <c r="B35" s="11">
        <v>16</v>
      </c>
      <c r="C35" s="15" t="s">
        <v>139</v>
      </c>
      <c r="D35" s="14" t="s">
        <v>101</v>
      </c>
      <c r="E35" s="15"/>
      <c r="F35" s="15">
        <v>500</v>
      </c>
      <c r="G35" s="21">
        <v>2150</v>
      </c>
      <c r="H35" s="18">
        <f t="shared" si="0"/>
        <v>1075000</v>
      </c>
    </row>
    <row r="36" spans="2:8" ht="69" customHeight="1" x14ac:dyDescent="0.25">
      <c r="B36" s="11">
        <v>17</v>
      </c>
      <c r="C36" s="15" t="s">
        <v>131</v>
      </c>
      <c r="D36" s="15" t="s">
        <v>134</v>
      </c>
      <c r="E36" s="15" t="s">
        <v>125</v>
      </c>
      <c r="F36" s="15">
        <v>500</v>
      </c>
      <c r="G36" s="21">
        <v>1800</v>
      </c>
      <c r="H36" s="18">
        <f t="shared" si="0"/>
        <v>900000</v>
      </c>
    </row>
    <row r="37" spans="2:8" ht="50.25" customHeight="1" x14ac:dyDescent="0.25">
      <c r="B37" s="11">
        <v>18</v>
      </c>
      <c r="C37" s="15" t="s">
        <v>102</v>
      </c>
      <c r="D37" s="15" t="s">
        <v>135</v>
      </c>
      <c r="E37" s="15" t="s">
        <v>125</v>
      </c>
      <c r="F37" s="15">
        <v>420</v>
      </c>
      <c r="G37" s="21">
        <v>1172</v>
      </c>
      <c r="H37" s="18">
        <f t="shared" si="0"/>
        <v>492240</v>
      </c>
    </row>
    <row r="38" spans="2:8" ht="67.5" customHeight="1" x14ac:dyDescent="0.25">
      <c r="B38" s="11">
        <v>19</v>
      </c>
      <c r="C38" s="15" t="s">
        <v>103</v>
      </c>
      <c r="D38" s="15" t="s">
        <v>104</v>
      </c>
      <c r="E38" s="15" t="s">
        <v>125</v>
      </c>
      <c r="F38" s="15">
        <v>800</v>
      </c>
      <c r="G38" s="15">
        <v>279.87</v>
      </c>
      <c r="H38" s="18">
        <f t="shared" si="0"/>
        <v>223896</v>
      </c>
    </row>
    <row r="39" spans="2:8" ht="80.25" customHeight="1" x14ac:dyDescent="0.25">
      <c r="B39" s="11">
        <v>20</v>
      </c>
      <c r="C39" s="15" t="s">
        <v>105</v>
      </c>
      <c r="D39" s="15" t="s">
        <v>140</v>
      </c>
      <c r="E39" s="15" t="s">
        <v>125</v>
      </c>
      <c r="F39" s="15">
        <v>25</v>
      </c>
      <c r="G39" s="15">
        <v>1700</v>
      </c>
      <c r="H39" s="18">
        <f t="shared" si="0"/>
        <v>42500</v>
      </c>
    </row>
    <row r="40" spans="2:8" ht="52.5" customHeight="1" x14ac:dyDescent="0.25">
      <c r="B40" s="11">
        <v>21</v>
      </c>
      <c r="C40" s="15" t="s">
        <v>106</v>
      </c>
      <c r="D40" s="15" t="s">
        <v>136</v>
      </c>
      <c r="E40" s="15" t="s">
        <v>125</v>
      </c>
      <c r="F40" s="15">
        <v>25</v>
      </c>
      <c r="G40" s="15">
        <v>2965.52</v>
      </c>
      <c r="H40" s="18">
        <f t="shared" si="0"/>
        <v>74138</v>
      </c>
    </row>
    <row r="41" spans="2:8" ht="36.950000000000003" customHeight="1" x14ac:dyDescent="0.25">
      <c r="B41" s="11">
        <v>22</v>
      </c>
      <c r="C41" s="24" t="s">
        <v>107</v>
      </c>
      <c r="D41" s="15" t="s">
        <v>137</v>
      </c>
      <c r="E41" s="15" t="s">
        <v>125</v>
      </c>
      <c r="F41" s="15">
        <v>50</v>
      </c>
      <c r="G41" s="19">
        <v>2498.3000000000002</v>
      </c>
      <c r="H41" s="18">
        <f t="shared" si="0"/>
        <v>124915.00000000001</v>
      </c>
    </row>
    <row r="42" spans="2:8" ht="36.950000000000003" customHeight="1" x14ac:dyDescent="0.25">
      <c r="B42" s="11">
        <v>23</v>
      </c>
      <c r="C42" s="24" t="s">
        <v>108</v>
      </c>
      <c r="D42" s="15" t="s">
        <v>138</v>
      </c>
      <c r="E42" s="15" t="s">
        <v>125</v>
      </c>
      <c r="F42" s="15">
        <v>50</v>
      </c>
      <c r="G42" s="15">
        <v>1354.37</v>
      </c>
      <c r="H42" s="18">
        <f t="shared" si="0"/>
        <v>67718.5</v>
      </c>
    </row>
    <row r="43" spans="2:8" ht="36.950000000000003" customHeight="1" x14ac:dyDescent="0.25">
      <c r="B43" s="11">
        <v>24</v>
      </c>
      <c r="C43" s="15" t="s">
        <v>109</v>
      </c>
      <c r="D43" s="15" t="s">
        <v>110</v>
      </c>
      <c r="E43" s="15" t="s">
        <v>125</v>
      </c>
      <c r="F43" s="15">
        <v>500</v>
      </c>
      <c r="G43" s="15">
        <v>960</v>
      </c>
      <c r="H43" s="18">
        <f t="shared" si="0"/>
        <v>480000</v>
      </c>
    </row>
    <row r="44" spans="2:8" ht="36.950000000000003" customHeight="1" x14ac:dyDescent="0.25">
      <c r="B44" s="11">
        <v>25</v>
      </c>
      <c r="C44" s="15" t="s">
        <v>111</v>
      </c>
      <c r="D44" s="15" t="s">
        <v>112</v>
      </c>
      <c r="E44" s="15" t="s">
        <v>126</v>
      </c>
      <c r="F44" s="15">
        <v>500</v>
      </c>
      <c r="G44" s="15">
        <v>38.47</v>
      </c>
      <c r="H44" s="18">
        <f t="shared" si="0"/>
        <v>19235</v>
      </c>
    </row>
    <row r="45" spans="2:8" ht="36.950000000000003" customHeight="1" x14ac:dyDescent="0.25">
      <c r="B45" s="11">
        <v>26</v>
      </c>
      <c r="C45" s="15" t="s">
        <v>113</v>
      </c>
      <c r="D45" s="15" t="s">
        <v>114</v>
      </c>
      <c r="E45" s="15" t="s">
        <v>126</v>
      </c>
      <c r="F45" s="22">
        <v>300</v>
      </c>
      <c r="G45" s="22">
        <v>2600</v>
      </c>
      <c r="H45" s="18">
        <f t="shared" si="0"/>
        <v>780000</v>
      </c>
    </row>
    <row r="46" spans="2:8" ht="36.950000000000003" customHeight="1" x14ac:dyDescent="0.25">
      <c r="B46" s="11">
        <v>27</v>
      </c>
      <c r="C46" s="15" t="s">
        <v>115</v>
      </c>
      <c r="D46" s="15" t="s">
        <v>116</v>
      </c>
      <c r="E46" s="15" t="s">
        <v>125</v>
      </c>
      <c r="F46" s="15">
        <v>50</v>
      </c>
      <c r="G46" s="19">
        <v>3904.71</v>
      </c>
      <c r="H46" s="18">
        <f t="shared" si="0"/>
        <v>195235.5</v>
      </c>
    </row>
    <row r="47" spans="2:8" ht="36.950000000000003" customHeight="1" x14ac:dyDescent="0.25">
      <c r="B47" s="11">
        <v>28</v>
      </c>
      <c r="C47" s="15" t="s">
        <v>117</v>
      </c>
      <c r="D47" s="15" t="s">
        <v>118</v>
      </c>
      <c r="E47" s="15" t="s">
        <v>125</v>
      </c>
      <c r="F47" s="15">
        <v>50</v>
      </c>
      <c r="G47" s="19">
        <v>15415.85</v>
      </c>
      <c r="H47" s="18">
        <f t="shared" si="0"/>
        <v>770792.5</v>
      </c>
    </row>
    <row r="48" spans="2:8" ht="36.950000000000003" customHeight="1" x14ac:dyDescent="0.25">
      <c r="B48" s="11">
        <v>29</v>
      </c>
      <c r="C48" s="16" t="s">
        <v>119</v>
      </c>
      <c r="D48" s="16" t="s">
        <v>120</v>
      </c>
      <c r="E48" s="16" t="s">
        <v>126</v>
      </c>
      <c r="F48" s="16">
        <v>200</v>
      </c>
      <c r="G48" s="16">
        <v>669.52</v>
      </c>
      <c r="H48" s="18">
        <f t="shared" si="0"/>
        <v>133904</v>
      </c>
    </row>
    <row r="49" spans="1:12" ht="36.950000000000003" customHeight="1" x14ac:dyDescent="0.25">
      <c r="B49" s="11">
        <v>30</v>
      </c>
      <c r="C49" s="25" t="s">
        <v>121</v>
      </c>
      <c r="D49" s="17" t="s">
        <v>122</v>
      </c>
      <c r="E49" s="16" t="s">
        <v>127</v>
      </c>
      <c r="F49" s="16">
        <v>1000</v>
      </c>
      <c r="G49" s="23">
        <v>308.99</v>
      </c>
      <c r="H49" s="18">
        <f t="shared" si="0"/>
        <v>308990</v>
      </c>
    </row>
    <row r="50" spans="1:12" ht="36.950000000000003" customHeight="1" x14ac:dyDescent="0.25">
      <c r="B50" s="13">
        <v>31</v>
      </c>
      <c r="C50" s="17" t="s">
        <v>123</v>
      </c>
      <c r="D50" s="17" t="s">
        <v>124</v>
      </c>
      <c r="E50" s="16" t="s">
        <v>130</v>
      </c>
      <c r="F50" s="16">
        <v>500</v>
      </c>
      <c r="G50" s="23">
        <v>107.27</v>
      </c>
      <c r="H50" s="20">
        <f t="shared" si="0"/>
        <v>53635</v>
      </c>
    </row>
    <row r="51" spans="1:12" ht="15.75" x14ac:dyDescent="0.25">
      <c r="B51" s="26" t="s">
        <v>51</v>
      </c>
      <c r="C51" s="27"/>
      <c r="D51" s="28"/>
      <c r="E51" s="8"/>
      <c r="F51" s="9"/>
      <c r="G51" s="9"/>
      <c r="H51" s="12">
        <f>SUM(H20:H50)</f>
        <v>13476670.4</v>
      </c>
    </row>
    <row r="52" spans="1:12" x14ac:dyDescent="0.25">
      <c r="B52" s="5"/>
      <c r="C52" s="5"/>
      <c r="D52" s="5"/>
      <c r="E52" s="5"/>
      <c r="F52" s="5"/>
      <c r="G52" s="5"/>
      <c r="H52" s="5"/>
    </row>
    <row r="53" spans="1:12" ht="38.25" customHeight="1" x14ac:dyDescent="0.25">
      <c r="A53" s="29" t="s">
        <v>59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ht="42.75" customHeight="1" x14ac:dyDescent="0.25">
      <c r="A54" s="43" t="s">
        <v>71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2" ht="45.75" customHeight="1" x14ac:dyDescent="0.25">
      <c r="A55" s="43" t="s">
        <v>72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12" ht="12" customHeight="1" x14ac:dyDescent="0.25"/>
    <row r="57" spans="1:12" ht="69" customHeight="1" x14ac:dyDescent="0.25">
      <c r="A57" s="44" t="s">
        <v>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</row>
    <row r="58" spans="1:12" ht="15.75" x14ac:dyDescent="0.25">
      <c r="B58" s="2"/>
      <c r="C58" s="36" t="s">
        <v>60</v>
      </c>
      <c r="D58" s="36"/>
    </row>
    <row r="59" spans="1:12" ht="15.75" x14ac:dyDescent="0.25">
      <c r="B59" s="2"/>
      <c r="C59" s="36" t="s">
        <v>9</v>
      </c>
      <c r="D59" s="36"/>
    </row>
    <row r="60" spans="1:12" ht="15.75" x14ac:dyDescent="0.25">
      <c r="B60" s="37" t="s">
        <v>10</v>
      </c>
      <c r="C60" s="37"/>
      <c r="D60" s="37"/>
    </row>
    <row r="61" spans="1:12" ht="15.75" x14ac:dyDescent="0.25">
      <c r="B61" s="3" t="s">
        <v>11</v>
      </c>
    </row>
    <row r="62" spans="1:12" ht="15.75" x14ac:dyDescent="0.25">
      <c r="B62" s="3" t="s">
        <v>12</v>
      </c>
    </row>
    <row r="63" spans="1:12" ht="15.75" x14ac:dyDescent="0.25">
      <c r="B63" s="3" t="s">
        <v>13</v>
      </c>
    </row>
    <row r="64" spans="1:12" ht="15.75" x14ac:dyDescent="0.25">
      <c r="B64" s="38" t="s">
        <v>14</v>
      </c>
      <c r="C64" s="38"/>
      <c r="D64" s="38"/>
    </row>
    <row r="65" spans="2:4" ht="47.25" x14ac:dyDescent="0.25">
      <c r="B65" s="10" t="s">
        <v>15</v>
      </c>
      <c r="C65" s="10" t="s">
        <v>16</v>
      </c>
      <c r="D65" s="10" t="s">
        <v>31</v>
      </c>
    </row>
    <row r="66" spans="2:4" ht="68.25" customHeight="1" x14ac:dyDescent="0.25">
      <c r="B66" s="33">
        <v>1</v>
      </c>
      <c r="C66" s="33" t="s">
        <v>61</v>
      </c>
      <c r="D66" s="34"/>
    </row>
    <row r="67" spans="2:4" ht="47.25" customHeight="1" x14ac:dyDescent="0.25">
      <c r="B67" s="33"/>
      <c r="C67" s="33"/>
      <c r="D67" s="34"/>
    </row>
    <row r="68" spans="2:4" ht="27" customHeight="1" x14ac:dyDescent="0.25">
      <c r="B68" s="33">
        <v>2</v>
      </c>
      <c r="C68" s="33" t="s">
        <v>62</v>
      </c>
      <c r="D68" s="34"/>
    </row>
    <row r="69" spans="2:4" ht="15.75" customHeight="1" x14ac:dyDescent="0.25">
      <c r="B69" s="33"/>
      <c r="C69" s="33"/>
      <c r="D69" s="34"/>
    </row>
    <row r="70" spans="2:4" ht="15" customHeight="1" x14ac:dyDescent="0.25">
      <c r="B70" s="33">
        <v>3</v>
      </c>
      <c r="C70" s="33" t="s">
        <v>63</v>
      </c>
      <c r="D70" s="34"/>
    </row>
    <row r="71" spans="2:4" ht="15.75" customHeight="1" x14ac:dyDescent="0.25">
      <c r="B71" s="33"/>
      <c r="C71" s="33"/>
      <c r="D71" s="34"/>
    </row>
    <row r="72" spans="2:4" ht="15" customHeight="1" x14ac:dyDescent="0.25">
      <c r="B72" s="33">
        <v>4</v>
      </c>
      <c r="C72" s="33" t="s">
        <v>17</v>
      </c>
      <c r="D72" s="34"/>
    </row>
    <row r="73" spans="2:4" ht="15.75" customHeight="1" x14ac:dyDescent="0.25">
      <c r="B73" s="33"/>
      <c r="C73" s="33"/>
      <c r="D73" s="34"/>
    </row>
    <row r="74" spans="2:4" ht="15" customHeight="1" x14ac:dyDescent="0.25">
      <c r="B74" s="33">
        <v>5</v>
      </c>
      <c r="C74" s="33" t="s">
        <v>18</v>
      </c>
      <c r="D74" s="34"/>
    </row>
    <row r="75" spans="2:4" ht="15.75" customHeight="1" x14ac:dyDescent="0.25">
      <c r="B75" s="33"/>
      <c r="C75" s="33"/>
      <c r="D75" s="34"/>
    </row>
    <row r="76" spans="2:4" ht="15" customHeight="1" x14ac:dyDescent="0.25">
      <c r="B76" s="33">
        <v>6</v>
      </c>
      <c r="C76" s="33" t="s">
        <v>64</v>
      </c>
      <c r="D76" s="34"/>
    </row>
    <row r="77" spans="2:4" ht="15.75" customHeight="1" x14ac:dyDescent="0.25">
      <c r="B77" s="33"/>
      <c r="C77" s="33"/>
      <c r="D77" s="34"/>
    </row>
    <row r="78" spans="2:4" ht="15" customHeight="1" x14ac:dyDescent="0.25">
      <c r="B78" s="33">
        <v>7</v>
      </c>
      <c r="C78" s="33" t="s">
        <v>65</v>
      </c>
      <c r="D78" s="34"/>
    </row>
    <row r="79" spans="2:4" ht="31.5" customHeight="1" x14ac:dyDescent="0.25">
      <c r="B79" s="33"/>
      <c r="C79" s="33"/>
      <c r="D79" s="34"/>
    </row>
    <row r="80" spans="2:4" ht="15" customHeight="1" x14ac:dyDescent="0.25">
      <c r="B80" s="33">
        <v>8</v>
      </c>
      <c r="C80" s="33" t="s">
        <v>66</v>
      </c>
      <c r="D80" s="34"/>
    </row>
    <row r="81" spans="2:4" ht="31.5" customHeight="1" x14ac:dyDescent="0.25">
      <c r="B81" s="33"/>
      <c r="C81" s="33"/>
      <c r="D81" s="34"/>
    </row>
    <row r="82" spans="2:4" ht="15" customHeight="1" x14ac:dyDescent="0.25">
      <c r="B82" s="33">
        <v>9</v>
      </c>
      <c r="C82" s="33" t="s">
        <v>67</v>
      </c>
      <c r="D82" s="34"/>
    </row>
    <row r="83" spans="2:4" ht="31.5" customHeight="1" x14ac:dyDescent="0.25">
      <c r="B83" s="33"/>
      <c r="C83" s="33"/>
      <c r="D83" s="34"/>
    </row>
    <row r="84" spans="2:4" ht="15" customHeight="1" x14ac:dyDescent="0.25">
      <c r="B84" s="10">
        <v>10</v>
      </c>
      <c r="C84" s="10" t="s">
        <v>19</v>
      </c>
      <c r="D84" s="10" t="s">
        <v>20</v>
      </c>
    </row>
    <row r="85" spans="2:4" x14ac:dyDescent="0.25">
      <c r="B85" s="33">
        <v>11</v>
      </c>
      <c r="C85" s="33" t="s">
        <v>68</v>
      </c>
      <c r="D85" s="34"/>
    </row>
    <row r="86" spans="2:4" ht="31.5" customHeight="1" x14ac:dyDescent="0.25">
      <c r="B86" s="33"/>
      <c r="C86" s="33"/>
      <c r="D86" s="34"/>
    </row>
    <row r="87" spans="2:4" ht="15" customHeight="1" x14ac:dyDescent="0.25">
      <c r="B87" s="33">
        <v>12</v>
      </c>
      <c r="C87" s="33" t="s">
        <v>21</v>
      </c>
      <c r="D87" s="34"/>
    </row>
    <row r="88" spans="2:4" ht="15" customHeight="1" x14ac:dyDescent="0.25">
      <c r="B88" s="33"/>
      <c r="C88" s="33"/>
      <c r="D88" s="34"/>
    </row>
    <row r="89" spans="2:4" ht="15" customHeight="1" x14ac:dyDescent="0.25">
      <c r="B89" s="33">
        <v>13</v>
      </c>
      <c r="C89" s="33" t="s">
        <v>69</v>
      </c>
      <c r="D89" s="34"/>
    </row>
    <row r="90" spans="2:4" ht="78.75" customHeight="1" x14ac:dyDescent="0.25">
      <c r="B90" s="33"/>
      <c r="C90" s="33"/>
      <c r="D90" s="34"/>
    </row>
    <row r="91" spans="2:4" ht="15" customHeight="1" x14ac:dyDescent="0.25">
      <c r="B91" s="33">
        <v>14</v>
      </c>
      <c r="C91" s="33" t="s">
        <v>22</v>
      </c>
      <c r="D91" s="34"/>
    </row>
    <row r="92" spans="2:4" ht="15" customHeight="1" x14ac:dyDescent="0.25">
      <c r="B92" s="33"/>
      <c r="C92" s="33"/>
      <c r="D92" s="34"/>
    </row>
    <row r="93" spans="2:4" ht="15" customHeight="1" x14ac:dyDescent="0.25">
      <c r="B93" s="35" t="s">
        <v>70</v>
      </c>
      <c r="C93" s="35"/>
      <c r="D93" s="35"/>
    </row>
    <row r="94" spans="2:4" ht="15.75" x14ac:dyDescent="0.25">
      <c r="B94" s="32" t="s">
        <v>50</v>
      </c>
      <c r="C94" s="32"/>
      <c r="D94" s="4"/>
    </row>
    <row r="95" spans="2:4" ht="15.75" x14ac:dyDescent="0.25">
      <c r="B95" s="32" t="s">
        <v>23</v>
      </c>
      <c r="C95" s="32"/>
      <c r="D95" s="32"/>
    </row>
    <row r="96" spans="2:4" ht="15.75" x14ac:dyDescent="0.25">
      <c r="B96" s="32" t="s">
        <v>24</v>
      </c>
      <c r="C96" s="32"/>
      <c r="D96" s="4"/>
    </row>
    <row r="97" spans="1:12" ht="15.75" x14ac:dyDescent="0.25">
      <c r="B97" s="32" t="s">
        <v>25</v>
      </c>
      <c r="C97" s="32"/>
      <c r="D97" s="4"/>
    </row>
    <row r="99" spans="1:12" ht="16.5" x14ac:dyDescent="0.25">
      <c r="A99" s="45" t="s">
        <v>26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0" spans="1:12" ht="36" customHeight="1" x14ac:dyDescent="0.25">
      <c r="A100" s="30" t="s">
        <v>32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01" spans="1:12" ht="75.75" customHeight="1" x14ac:dyDescent="0.25">
      <c r="A101" s="30" t="s">
        <v>33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</row>
    <row r="102" spans="1:12" ht="23.25" customHeight="1" x14ac:dyDescent="0.25">
      <c r="A102" s="31" t="s">
        <v>43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</row>
    <row r="103" spans="1:12" ht="22.5" customHeight="1" x14ac:dyDescent="0.25">
      <c r="A103" s="30" t="s">
        <v>34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</row>
    <row r="104" spans="1:12" ht="24.75" customHeight="1" x14ac:dyDescent="0.25">
      <c r="A104" s="30" t="s">
        <v>44</v>
      </c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</row>
    <row r="105" spans="1:12" ht="39" customHeight="1" x14ac:dyDescent="0.25">
      <c r="A105" s="30" t="s">
        <v>35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</row>
    <row r="106" spans="1:12" ht="35.25" customHeight="1" x14ac:dyDescent="0.25">
      <c r="A106" s="30" t="s">
        <v>36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</row>
    <row r="107" spans="1:12" ht="42" customHeight="1" x14ac:dyDescent="0.25">
      <c r="A107" s="30" t="s">
        <v>37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</row>
    <row r="108" spans="1:12" ht="56.25" customHeight="1" x14ac:dyDescent="0.25">
      <c r="A108" s="29" t="s">
        <v>45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ht="87.75" customHeight="1" x14ac:dyDescent="0.25">
      <c r="A109" s="29" t="s">
        <v>46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ht="45.75" customHeight="1" x14ac:dyDescent="0.25">
      <c r="A110" s="29" t="s">
        <v>47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ht="47.25" customHeight="1" x14ac:dyDescent="0.25">
      <c r="A111" s="29" t="s">
        <v>48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ht="27.75" customHeight="1" x14ac:dyDescent="0.25">
      <c r="A112" s="29" t="s">
        <v>38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ht="24.75" customHeight="1" x14ac:dyDescent="0.25">
      <c r="A113" s="29" t="s">
        <v>39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ht="39.75" customHeight="1" x14ac:dyDescent="0.25">
      <c r="A114" s="29" t="s">
        <v>49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ht="25.5" customHeight="1" x14ac:dyDescent="0.25">
      <c r="A115" s="30" t="s">
        <v>40</v>
      </c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</row>
    <row r="116" spans="1:12" ht="25.5" customHeight="1" x14ac:dyDescent="0.25">
      <c r="A116" s="29" t="s">
        <v>41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ht="23.25" customHeight="1" x14ac:dyDescent="0.25">
      <c r="A117" s="29" t="s">
        <v>42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ht="22.5" customHeight="1" x14ac:dyDescent="0.25">
      <c r="A118" s="29" t="s">
        <v>41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ht="18.75" customHeight="1" x14ac:dyDescent="0.25">
      <c r="A119" s="29" t="s">
        <v>42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</sheetData>
  <mergeCells count="84">
    <mergeCell ref="B95:D95"/>
    <mergeCell ref="D78:D79"/>
    <mergeCell ref="B97:C97"/>
    <mergeCell ref="A99:L99"/>
    <mergeCell ref="A100:L100"/>
    <mergeCell ref="B80:B81"/>
    <mergeCell ref="C80:C81"/>
    <mergeCell ref="D80:D81"/>
    <mergeCell ref="B82:B83"/>
    <mergeCell ref="C82:C83"/>
    <mergeCell ref="D82:D83"/>
    <mergeCell ref="B85:B86"/>
    <mergeCell ref="C85:C86"/>
    <mergeCell ref="D85:D86"/>
    <mergeCell ref="B87:B88"/>
    <mergeCell ref="C87:C88"/>
    <mergeCell ref="D87:D88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53:L53"/>
    <mergeCell ref="A54:L54"/>
    <mergeCell ref="A55:L55"/>
    <mergeCell ref="A57:L57"/>
    <mergeCell ref="C58:D58"/>
    <mergeCell ref="C59:D59"/>
    <mergeCell ref="B70:B71"/>
    <mergeCell ref="C70:C71"/>
    <mergeCell ref="D70:D71"/>
    <mergeCell ref="B60:D60"/>
    <mergeCell ref="B64:D64"/>
    <mergeCell ref="B66:B67"/>
    <mergeCell ref="C66:C67"/>
    <mergeCell ref="D66:D67"/>
    <mergeCell ref="B93:D93"/>
    <mergeCell ref="B94:C94"/>
    <mergeCell ref="B68:B69"/>
    <mergeCell ref="C68:C69"/>
    <mergeCell ref="D68:D69"/>
    <mergeCell ref="B72:B73"/>
    <mergeCell ref="C72:C73"/>
    <mergeCell ref="D72:D73"/>
    <mergeCell ref="B74:B75"/>
    <mergeCell ref="C74:C75"/>
    <mergeCell ref="D74:D75"/>
    <mergeCell ref="B76:B77"/>
    <mergeCell ref="C76:C77"/>
    <mergeCell ref="D76:D77"/>
    <mergeCell ref="B78:B79"/>
    <mergeCell ref="C78:C79"/>
    <mergeCell ref="A109:L109"/>
    <mergeCell ref="A110:L110"/>
    <mergeCell ref="A119:L119"/>
    <mergeCell ref="A118:L118"/>
    <mergeCell ref="A117:L117"/>
    <mergeCell ref="A116:L116"/>
    <mergeCell ref="A115:L115"/>
    <mergeCell ref="A114:L114"/>
    <mergeCell ref="A113:L113"/>
    <mergeCell ref="A112:L112"/>
    <mergeCell ref="A111:L111"/>
    <mergeCell ref="B51:D51"/>
    <mergeCell ref="A108:L108"/>
    <mergeCell ref="A107:L107"/>
    <mergeCell ref="A106:L106"/>
    <mergeCell ref="A105:L105"/>
    <mergeCell ref="A104:L104"/>
    <mergeCell ref="A103:L103"/>
    <mergeCell ref="A102:L102"/>
    <mergeCell ref="A101:L101"/>
    <mergeCell ref="B96:C96"/>
    <mergeCell ref="B89:B90"/>
    <mergeCell ref="C89:C90"/>
    <mergeCell ref="D89:D90"/>
    <mergeCell ref="B91:B92"/>
    <mergeCell ref="C91:C92"/>
    <mergeCell ref="D91:D92"/>
  </mergeCells>
  <hyperlinks>
    <hyperlink ref="C41" r:id="rId1" display="https://apteka.103.kz/search/?q=%D0%91%D1%80%D0%B8%D0%BD%D0%B7%D0%BE%D0%BB%D0%B0%D0%BC%D0%B8%D0%B4+%2B+%D1%82%D0%B8%D0%BC%D0%BE%D0%BB%D0%BE%D0%BB&amp;area=mnn&amp;region=almaty"/>
    <hyperlink ref="C42" r:id="rId2" display="https://apteka.103.kz/search/?q=%D0%9B%D0%B0%D1%82%D0%B0%D0%BD%D0%BE%D0%BF%D1%80%D0%BE%D1%81%D1%82&amp;area=mnn&amp;region=almaty"/>
    <hyperlink ref="C49" r:id="rId3" display="https://www.vidal.ru/drugs/molecule/351"/>
  </hyperlinks>
  <pageMargins left="0" right="0" top="0" bottom="0" header="0" footer="0"/>
  <pageSetup paperSize="9" scale="41" orientation="landscape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2023-02-20T06:02:32Z</dcterms:modified>
</cp:coreProperties>
</file>