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<sst xmlns="http://schemas.openxmlformats.org/spreadsheetml/2006/main" count="230" uniqueCount="189">
  <si>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</si>
  <si>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</si>
  <si>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</si>
  <si>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</si>
  <si>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</si>
  <si>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</si>
  <si>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</si>
  <si>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</si>
  <si>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</si>
  <si>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</si>
  <si>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</si>
  <si>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</si>
  <si>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</si>
  <si>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</si>
  <si>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</si>
  <si>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</si>
  <si>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</si>
  <si>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</si>
  <si>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</si>
  <si>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</si>
  <si>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</si>
  <si>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</si>
  <si>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</si>
  <si>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</si>
  <si>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</si>
  <si>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</si>
  <si>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</si>
  <si>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</si>
  <si>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</si>
  <si>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</si>
  <si>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</si>
  <si>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</si>
  <si>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</si>
  <si>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</si>
  <si>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</si>
  <si>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</si>
  <si>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</si>
  <si>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</si>
  <si>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</si>
  <si>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</si>
  <si>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</si>
  <si>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</si>
  <si>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</si>
  <si>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</si>
  <si>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</si>
  <si>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</si>
  <si>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</si>
  <si>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</si>
  <si>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</si>
  <si>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</si>
  <si>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</si>
  <si>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</si>
  <si>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</si>
  <si>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</si>
  <si>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</si>
  <si>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</si>
  <si>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</si>
  <si>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</si>
  <si>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</si>
  <si>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3. Сроки и условия поставки – с даты заключения договоров в течение 15 календарных дней и графика к договору закупа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</si>
  <si>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</si>
  <si>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</si>
  <si>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</si>
  <si>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</si>
  <si>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</si>
  <si>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</si>
  <si>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</si>
  <si>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</si>
  <si>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</si>
  <si>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</si>
  <si>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</si>
  <si>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Макрогол</t>
  </si>
  <si>
    <t>порошок для приготовления раствора для приема внутрь 64,0</t>
  </si>
  <si>
    <t>пакет</t>
  </si>
  <si>
    <t>Набор реагентов для выявления ДНК Цитомегаловирус методом ПЦР в режиме реального времени.</t>
  </si>
  <si>
    <t xml:space="preserve"> 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Наличие положительного контрольного образца
Наличие минерального масла
 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Наличие инструкции на русском языке 
Срок годности - не менее 12 месяцев, остаточный срок годности не менее 80% от заявленного. Наличие Регистрационного Удостоверения
 Авторизация от завода производителя (оригинал)
</t>
  </si>
  <si>
    <t>штука</t>
  </si>
  <si>
    <t>Комплект реагентов для ПЦР-амплификации к ДНК вируса гепатита С (HCV) методом ОТ-ПЦР в режиме реального времени (с комплектом реагентов для ОТ). 96 тестов</t>
  </si>
  <si>
    <t xml:space="preserve"> Наличие амплификационных пробирок 0,2 мл с реакционной смесью, запечатанной парафином - обеспечение «горячего старта».
В состав реакционной смеси, запечатанной парафином, входят праймеры, флуоресцентные зонды.
 Наличие Taq-полимеразы и ПЦР-буфера для растворения 
 Наличие положительного контрольного образца
Наличие универсального комплекта реагентов для обратной транскрипции «ОТ-MIX», содержащего:  ОТ-буфер (1 пробирка), смесь дНТФ и специфичные праймеры на HIV, HCV, HAV, HDV, HGV (1 пробирка), Обратную транскриптазу (1 пробирка).
Совместимость с Комплектом реагентов для одновременного выделения ДНК и РНК «ПРОБА-НК» с внутренним контролем на стадии выделения (РНК-ВК)
 Чувствительность комплекта реагентов - не более 200 копий/мл плазмы 
 Выявление следующих генотипов: 1а, 1b, 2a, 2b, 2c, 2i, 3, 4, 5a, 6.
Возможность постановки реакции по единой программе амплификации одновременно с комплектом реагентов для выявления HAV, HDV, HGV. 
Детекция результатов ПЦР в режиме реального времени с использованием детектирующих амплификаторов ДТ производства ООО «НПО ДНК-Технология» (или аналогов).
 Комплектация 96 пробирок по 0,2 мл или 12 стрипов по 8 пробирок 0,2 мл
 Наличие инструкции на русском языке 
 Срок годности - не менее 9 месяцев, остаточный срок годности не менее 80% от заявленного
Наличие регистрационного Удостоверения
 Авторизация от завода производителя (оригинал)
</t>
  </si>
  <si>
    <t>ВГБ-ГЕН Комплект реагентов для ПЦР-амплификации ДНК вируса гепатита B (HBV) методом ПЦР в режиме реального времени  96 тестов</t>
  </si>
  <si>
    <t xml:space="preserve">Наличие амплификационных пробирок 0,2 мл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зонды.
 Наличие Taq-полимеразы и ПЦР-буфера 
Наличие положительного контрольного образца
 Совместимость с Комплектом реагентов для выделения «ПРОБА-НК» с внутренним контролем на стадии выделения (Внутренний контроль со стадии выделения ДНК-ВК)
 Чувствительность комплекта реагентов - не более 200 копий/мл плазмы 
 Детекция результатов ПЦР в режиме реального времени с использованием детектирующих амплификаторов серии ДТ производства ООО «НПО ДНК-Технология» (или аналоги).
Комплектация 96 пробирок по 0,2 мл или 12 стрипов по 8 пробирок 0,2 мл
Наличие инструкции на русском языке
 Срок годности - не менее 9 месяцев, остаточный срок годности не менее 80% от заявленного
Наличие регистрационного Удостоверения
 Авторизация от завода производителя (оригинал)
</t>
  </si>
  <si>
    <t xml:space="preserve">Транспортная среда для биопроб </t>
  </si>
  <si>
    <t xml:space="preserve">представляет собой готовый к применению изотонический водно-солевой раствор с добавлением консерванта, который препятствует размножению микроорганизмов
 100 пробирок по 500 мкл
 Наличие инструкции на русском языке 
 Срок годности - не менее 9 месяцев, остаточный срок годности не менее 80% от заявленного
Наличие регистрационного Удостоверения
Авторизация от завода производителя (оригинал)
</t>
  </si>
  <si>
    <t>набор</t>
  </si>
  <si>
    <t>Антиген кардиолипиновый для реакции микропреципитации (РМП)</t>
  </si>
  <si>
    <t>Антиген кардиолипиновый для РМП явлветсяраствором трех высокоочищенных липидов:кардиолипина ,лецитин, холестерина в спирте этиловом абсолютированном. 10  ампул по 1 мл и раствор холин-хлорида 5 мл</t>
  </si>
  <si>
    <t>коробка</t>
  </si>
  <si>
    <t xml:space="preserve">Набор реагентов для иммуноферментного выявления суммарных антител к Trepontma palidum D 1856  РекомбиБест антипаллидум — суммарные антитела </t>
  </si>
  <si>
    <t>Набор реагентов для иммуноферментного выявления суммарных антител к Trepontma palidum предназначен для иммуноферментноговыявления суммарных антител в сыворотке  (плазме) крови и ликворе человекф.</t>
  </si>
  <si>
    <t>Набор реагентов для иммуноферментного выявления  класса IgG к Trepontma palidum D 1852  РекомбиБест антипаллидум — IgG</t>
  </si>
  <si>
    <t>Набор предназначен для выявления специфических антител (IgG) к возбудителю сифилиса в сыворотке крови и ликворе человека  и рекомендуется для диагностики сифилиса.</t>
  </si>
  <si>
    <t>Набор реагентов для выявления к Trepontma palidum методом иммунофлюоресценции D-1812</t>
  </si>
  <si>
    <t>Набор предназначен для выявления антител к антигенам  к Trepontma palidum в сывороткекрови и спиномозговой жидкости человека в реакциииммунофлюоресценции. Набор предназначен на проведении 80 анализов.</t>
  </si>
  <si>
    <t>Сифилис-АгКЛ-РСК антиген кардиолипиновый для связывания комплемента жидкий</t>
  </si>
  <si>
    <t xml:space="preserve">Антиген представляет собой очищенный от примесей спиртовый экстракт липидов из мышц бычьего сердцаю Выпускается в ампулах по 2 мл </t>
  </si>
  <si>
    <t xml:space="preserve">Комплемент сухой </t>
  </si>
  <si>
    <t>Лиофизированная сыворотка морских свинок. Препарат представляет собой таблетку розовато-серого цвета по 10 ампул с комплементом сухим вместе</t>
  </si>
  <si>
    <t>Сыворотка диагностическая гемолитическая жидкая</t>
  </si>
  <si>
    <t xml:space="preserve">Препарат представляет собой светло-желтого или светло-розового цвета . Одна ампула препарата (2мл) . В коробке 20 мл или 10 ампул </t>
  </si>
  <si>
    <t>Стерофундин ISO-500 мл</t>
  </si>
  <si>
    <t>Плазмозамещающий раствор для внутреннего применения. Электролит.</t>
  </si>
  <si>
    <t>флакон</t>
  </si>
  <si>
    <t>Презерватив для УЗИ предназначен специально для УЗИ</t>
  </si>
  <si>
    <t>Презерватив латексный для УЗИ без смазки,прозрачный,диаметр 28мм</t>
  </si>
  <si>
    <t>Иглы для аспирации и биопсии</t>
  </si>
  <si>
    <t>Размер иглы 18G,длина иглы-11см</t>
  </si>
  <si>
    <t>Контейнер полимерный для химической дезинфекции и транспортировки отработанных медицинских материалов и инстру</t>
  </si>
  <si>
    <t>Контейнер полимерный для химической дезинфекции и транспортировки отработанных медицинских материалов и инструментов КДХТ-01 </t>
  </si>
  <si>
    <t>Кюретка для удаления остатков плодного яйца и плацентарной ткани №1</t>
  </si>
  <si>
    <t>нержавеющая сталь.</t>
  </si>
  <si>
    <t>Кюретка для удаления остатков плодного яйца и плацентарной ткани №8</t>
  </si>
  <si>
    <t>Наконечник  для  вакуумной  аспирации №9, изогнутый</t>
  </si>
  <si>
    <t>Наконечник для вакуумной аспирации № 9 изогнутый, 236 мм</t>
  </si>
  <si>
    <t>Индикаторы химические для контроля паровой стерилизации ИКПС-120/45 (1000 шт.)</t>
  </si>
  <si>
    <t>Для контроля паровой стерилизации</t>
  </si>
  <si>
    <t>упаковка</t>
  </si>
  <si>
    <t>Запасные фильтры для коробок стерилизационных круглых КСКФ,КФ диаметр 20см</t>
  </si>
  <si>
    <t>Фильтры для цилиндрических медицинских биксов диаметр 20см серии КФ и КСКФ обеспечивают возможность проведения стерилизации предметов и материалов медицинского назначения в паровых стерилизаторах. Фильтры выполняются из плотной хлопчатобумажной ткани-фильтродиагональ (ткань техническая фильтровальная)артикул 2074/100 ГОСТ 332-91,специально предназначенной для фильтрования растворов  в медицинской ,пищевой ,химической  промышленности,цветной металлургии.Ткань фильтродиагональ вырабатывается переплетением саржа равносторонняя четырехремизная.</t>
  </si>
  <si>
    <t>шт</t>
  </si>
  <si>
    <t>Запасные фильтры для коробок стерилизационных круглых КСКФ,КФ диаметр 12см</t>
  </si>
  <si>
    <t>Фильтры для цилиндрических медицинских биксов диаметр 12см серии КФ и КСКФ обеспечивают возможность проведения стерилизации предметов и материалов медицинского назначения в паровых стерилизаторах. Фильтры выполняются из плотной хлопчатобумажной ткани-фильтродиагональ (ткань техническая фильтровальная)артикул 2074/100 ГОСТ 332-91,специально предназначенной для фильтрования растворов  в медицинской ,пищевой ,химической  промышленности,цветной металлургии.Ткань фильтродиагональ вырабатывается переплетением саржа равносторонняя четырехремизная.</t>
  </si>
  <si>
    <t>Стекло для растяжки мазков со шлиф.краями и фаской, 26×76×2 мм</t>
  </si>
  <si>
    <t>Предназначено для растяжки мазков. Края заточенные. Изготовлено из прозрачного бесцветного силикатного стекла.</t>
  </si>
  <si>
    <t>Многоразовые вспомогательные трубки MAJ-855</t>
  </si>
  <si>
    <t>Трубка для дополнительной подачи воды Следует использовать в комбинации с MAJ-1608</t>
  </si>
  <si>
    <t>штук</t>
  </si>
  <si>
    <t>Одноразовая щетка для очистки входных отверстий каналов  MAJ-1339</t>
  </si>
  <si>
    <t>Щетка для очистки входных отверстий каналов 50 шт упаковка</t>
  </si>
  <si>
    <t xml:space="preserve">Набор для перкутанной чрескожной эндоскопически устанавливаемой гастростомы PEG методом PULL </t>
  </si>
  <si>
    <t>Набор содержит:
•Трубка PULL PEG, удаляемая вытягиванием •Адаптер для введения питания с насадкой Люэр и колпачком •Болюсный адаптер для введения питания и доставки лекарств •Фиксатор SECUR-LOK (способствует циркуляции воздуха вокруг стомы) •Скальпель с лезвием № 11 •Игла проводника •Петлевой проводник для установки •Зажим для трубки •Инструкция по применению Взрослый размер:24френч</t>
  </si>
  <si>
    <t>Бриллиантовый зеленый</t>
  </si>
  <si>
    <t>раствор спиртовый 1 % 10 мл</t>
  </si>
  <si>
    <t>фл</t>
  </si>
  <si>
    <t xml:space="preserve">Перметрин </t>
  </si>
  <si>
    <t xml:space="preserve">раствор для наружного применения 0,5 % 60 мл </t>
  </si>
  <si>
    <t>Аммиак</t>
  </si>
  <si>
    <t>Дигоксин</t>
  </si>
  <si>
    <t xml:space="preserve">раствор для инъекций 0,25 % </t>
  </si>
  <si>
    <t>амп</t>
  </si>
  <si>
    <t>Уголь активированный</t>
  </si>
  <si>
    <t xml:space="preserve">Таблетки 0,25 </t>
  </si>
  <si>
    <t>таб</t>
  </si>
  <si>
    <t>раствор йода 5 %</t>
  </si>
  <si>
    <t>спиртовый  раствор йода  5%-30 мл</t>
  </si>
  <si>
    <t xml:space="preserve">Спирт этиловый </t>
  </si>
  <si>
    <t>спирт этиловый 70%-50 мл</t>
  </si>
  <si>
    <t>Валидол</t>
  </si>
  <si>
    <t>валидол 0,06</t>
  </si>
  <si>
    <t xml:space="preserve">Мазь метилурациловая </t>
  </si>
  <si>
    <t>Мазь д/местн. и наружн. прим. 10% - 25 г туб</t>
  </si>
  <si>
    <t>туб</t>
  </si>
  <si>
    <t xml:space="preserve">Мельдоний </t>
  </si>
  <si>
    <t>Раствор для внутривенного и парабульбарного введения 100 мг/мл, 5 мл</t>
  </si>
  <si>
    <t>Мовипреп</t>
  </si>
  <si>
    <t>Порошок для приготовления раствора для приема 112,0</t>
  </si>
  <si>
    <t>Атропин  сульфат</t>
  </si>
  <si>
    <t xml:space="preserve">Атропина Сульфат капли глазные 10 мг/мл флакон 5 мл.Блокатор м-холинорецепторов, является природным третичным амином. мускариновых рецепторов. 
</t>
  </si>
  <si>
    <t xml:space="preserve">Атропина сульфат </t>
  </si>
  <si>
    <t>раствор для иньекций 1 мг/ мл  в АМПУЛАХ</t>
  </si>
  <si>
    <t>ПРОКСИМЕТАКАИН ГИДРОХЛОРИД 5,0 (Алкаин 0,5%-15,0)</t>
  </si>
  <si>
    <t>Пилокарпин 1%-10,0</t>
  </si>
  <si>
    <t xml:space="preserve">Пилокарпин 10 мг.Капли клазные . Период полувыведения из глаза 1,5-2 ч.
 </t>
  </si>
  <si>
    <t>Интерферон альфа -2 b+фенгидрамин 10 мл</t>
  </si>
  <si>
    <t>интерферон человеческий рекомбинантный альфа-2b - не менее 10000 МЕ, димедрол - 0,001 г, борная кислота - 0,0031 г, поливинилпирролидон - 0,01 г, полиэтиленоксид - 0,05 г, трилон Б - 0,0004 г, гипромеллоза - 0,003 г, натрия хлорид - 0,004 г, натрия ацетат - 0,007 г.</t>
  </si>
  <si>
    <t xml:space="preserve">Дорзоламид 2%- 5мл </t>
  </si>
  <si>
    <t xml:space="preserve">Капли глазные 2 % 5 мл,в качестве дополнительной терапии к бета-блокаторам
- в качестве монотерапии у пациентов.
</t>
  </si>
  <si>
    <t>Бринзоламид+тимолол</t>
  </si>
  <si>
    <t xml:space="preserve">Глазные капли ,суспензия содержит два активных компонента: бринзоламид и тимолола малеат. 
</t>
  </si>
  <si>
    <t>Латанопрост</t>
  </si>
  <si>
    <t>Капли глазные 0.005%: фл.-капельн. 2.5 мл активное вещество ЛАТАНОПРОСТ</t>
  </si>
  <si>
    <t>Тропикамид 1%-10</t>
  </si>
  <si>
    <t>Мидриатические и циклоплегические средства.Антихолинергические средства.</t>
  </si>
  <si>
    <t xml:space="preserve">ФЕНИЛЭФРИН (Мезатон10мг/мл  )       </t>
  </si>
  <si>
    <t>1 мл раствора содержит фенилэфрина гидрохлорид 0,01 г</t>
  </si>
  <si>
    <t>Повидон-Йод</t>
  </si>
  <si>
    <t>Раствор для наружного применения, 10%, 1000 мл, №1</t>
  </si>
  <si>
    <t>Урапидил</t>
  </si>
  <si>
    <t>Раствор для внутривенного введения, 5 мг/мл, 5 мл, № 5</t>
  </si>
  <si>
    <t>Прогестерон</t>
  </si>
  <si>
    <t xml:space="preserve">капсулы 200 мг </t>
  </si>
  <si>
    <t>капсула</t>
  </si>
  <si>
    <t>Парафин медицинский</t>
  </si>
  <si>
    <t>кг</t>
  </si>
  <si>
    <t>Озакерит</t>
  </si>
  <si>
    <t>Препарат для физиотерапии, получаемый из нефти, обладает противовосполительным действием. Имеет большую теплоемкость и низкую теплоправодность, эластичен при температуре 45-48°C.</t>
  </si>
  <si>
    <t xml:space="preserve">Капли глазные 0.5%: фл. 15 мл  Средство для местной анестезии в офтальмологической практике
</t>
  </si>
  <si>
    <t xml:space="preserve">раствор для наружного применения 10 % 10 мл 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</si>
  <si>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04 апреля2023года</t>
  </si>
  <si>
    <t>5. Дата, время и место вскрытия конвертов с ценовыми предложениями: 11:00 часов 04 апреля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</si>
</sst>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1011B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11" fillId="0" borderId="0"/>
    <xf numFmtId="0" fontId="2" fillId="0" borderId="0"/>
    <xf numFmtId="0" fontId="15" fillId="0" borderId="0"/>
    <xf numFmtId="0" fontId="1" fillId="0" borderId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2" fillId="0" borderId="6" xfId="2" applyNumberFormat="1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/>
    </xf>
    <xf numFmtId="0" fontId="8" fillId="0" borderId="1" xfId="0" applyFont="1" applyBorder="1" applyAlignment="1">
      <alignment horizontal="justify" vertical="center" wrapText="1"/>
    </xf>
    <xf numFmtId="2" fontId="7" fillId="0" borderId="6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4" fontId="10" fillId="0" borderId="1" xfId="5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3" fontId="16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0" fillId="0" borderId="1" xfId="3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3" fontId="10" fillId="0" borderId="1" xfId="1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164" fontId="10" fillId="0" borderId="1" xfId="6" applyNumberFormat="1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>
      <alignment horizontal="left" vertical="top" wrapText="1"/>
    </xf>
    <xf numFmtId="3" fontId="10" fillId="3" borderId="1" xfId="0" applyNumberFormat="1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left" vertical="top" wrapText="1"/>
    </xf>
    <xf numFmtId="0" fontId="10" fillId="3" borderId="1" xfId="7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3" borderId="1" xfId="0" applyNumberFormat="1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</cellXfs>
  <cellStyles count="8">
    <cellStyle name="Гиперссылка" xfId="7" builtinId="8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73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73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73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73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73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73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topLeftCell="A67" workbookViewId="0">
      <selection activeCell="A74" sqref="A74:L74"/>
    </sheetView>
  </sheetViews>
  <sheetFormatPr defaultRowHeight="15" x14ac:dyDescent="0.25"/>
  <cols>
    <col min="2" max="2" width="9.28515625" bestFit="1" customWidth="1"/>
    <col min="3" max="3" width="38.2851562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9.710937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46" t="s">
        <v>27</v>
      </c>
      <c r="G13" s="46"/>
      <c r="H13" s="46"/>
      <c r="I13" s="46"/>
    </row>
    <row r="15" spans="1:12" ht="60.75" customHeight="1" x14ac:dyDescent="0.25">
      <c r="A15" s="47" t="s">
        <v>28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2" ht="39" customHeight="1" x14ac:dyDescent="0.25">
      <c r="A16" s="44" t="s">
        <v>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2:8" ht="8.25" customHeight="1" x14ac:dyDescent="0.25"/>
    <row r="18" spans="2:8" ht="41.25" customHeight="1" x14ac:dyDescent="0.25">
      <c r="B18" s="48" t="s">
        <v>30</v>
      </c>
      <c r="C18" s="48" t="s">
        <v>2</v>
      </c>
      <c r="D18" s="48" t="s">
        <v>3</v>
      </c>
      <c r="E18" s="48" t="s">
        <v>4</v>
      </c>
      <c r="F18" s="48" t="s">
        <v>5</v>
      </c>
      <c r="G18" s="48" t="s">
        <v>6</v>
      </c>
      <c r="H18" s="48" t="s">
        <v>7</v>
      </c>
    </row>
    <row r="19" spans="2:8" ht="13.5" customHeight="1" x14ac:dyDescent="0.25">
      <c r="B19" s="49"/>
      <c r="C19" s="49"/>
      <c r="D19" s="49"/>
      <c r="E19" s="49"/>
      <c r="F19" s="49"/>
      <c r="G19" s="49"/>
      <c r="H19" s="49"/>
    </row>
    <row r="20" spans="2:8" ht="210" customHeight="1" x14ac:dyDescent="0.25">
      <c r="B20" s="12">
        <v>1</v>
      </c>
      <c r="C20" s="17" t="s">
        <v>74</v>
      </c>
      <c r="D20" s="17" t="s">
        <v>75</v>
      </c>
      <c r="E20" s="17" t="s">
        <v>76</v>
      </c>
      <c r="F20" s="17">
        <v>1</v>
      </c>
      <c r="G20" s="18">
        <v>46880</v>
      </c>
      <c r="H20" s="19">
        <f t="shared" ref="H20:H30" si="0">F20*G20</f>
        <v>46880</v>
      </c>
    </row>
    <row r="21" spans="2:8" ht="200.1" customHeight="1" x14ac:dyDescent="0.25">
      <c r="B21" s="12">
        <v>2</v>
      </c>
      <c r="C21" s="17" t="s">
        <v>77</v>
      </c>
      <c r="D21" s="17" t="s">
        <v>78</v>
      </c>
      <c r="E21" s="17" t="s">
        <v>76</v>
      </c>
      <c r="F21" s="17">
        <v>2</v>
      </c>
      <c r="G21" s="18">
        <v>74440</v>
      </c>
      <c r="H21" s="19">
        <f t="shared" si="0"/>
        <v>148880</v>
      </c>
    </row>
    <row r="22" spans="2:8" ht="224.25" customHeight="1" x14ac:dyDescent="0.25">
      <c r="B22" s="12">
        <v>3</v>
      </c>
      <c r="C22" s="17" t="s">
        <v>79</v>
      </c>
      <c r="D22" s="17" t="s">
        <v>80</v>
      </c>
      <c r="E22" s="17" t="s">
        <v>76</v>
      </c>
      <c r="F22" s="17">
        <v>2</v>
      </c>
      <c r="G22" s="18">
        <v>51560</v>
      </c>
      <c r="H22" s="19">
        <f t="shared" si="0"/>
        <v>103120</v>
      </c>
    </row>
    <row r="23" spans="2:8" ht="120.75" customHeight="1" x14ac:dyDescent="0.25">
      <c r="B23" s="12">
        <v>4</v>
      </c>
      <c r="C23" s="17" t="s">
        <v>81</v>
      </c>
      <c r="D23" s="17" t="s">
        <v>82</v>
      </c>
      <c r="E23" s="17" t="s">
        <v>83</v>
      </c>
      <c r="F23" s="17">
        <v>2200</v>
      </c>
      <c r="G23" s="18">
        <v>340</v>
      </c>
      <c r="H23" s="19">
        <f t="shared" si="0"/>
        <v>748000</v>
      </c>
    </row>
    <row r="24" spans="2:8" ht="45.75" customHeight="1" x14ac:dyDescent="0.25">
      <c r="B24" s="12">
        <v>5</v>
      </c>
      <c r="C24" s="13" t="s">
        <v>84</v>
      </c>
      <c r="D24" s="13" t="s">
        <v>85</v>
      </c>
      <c r="E24" s="13" t="s">
        <v>86</v>
      </c>
      <c r="F24" s="13">
        <v>100</v>
      </c>
      <c r="G24" s="20">
        <v>25000</v>
      </c>
      <c r="H24" s="19">
        <f t="shared" si="0"/>
        <v>2500000</v>
      </c>
    </row>
    <row r="25" spans="2:8" ht="84" customHeight="1" x14ac:dyDescent="0.25">
      <c r="B25" s="12">
        <v>6</v>
      </c>
      <c r="C25" s="13" t="s">
        <v>87</v>
      </c>
      <c r="D25" s="13" t="s">
        <v>88</v>
      </c>
      <c r="E25" s="13" t="s">
        <v>83</v>
      </c>
      <c r="F25" s="13">
        <v>6</v>
      </c>
      <c r="G25" s="20">
        <v>31472</v>
      </c>
      <c r="H25" s="19">
        <f t="shared" si="0"/>
        <v>188832</v>
      </c>
    </row>
    <row r="26" spans="2:8" ht="66.75" customHeight="1" x14ac:dyDescent="0.25">
      <c r="B26" s="12">
        <v>7</v>
      </c>
      <c r="C26" s="13" t="s">
        <v>89</v>
      </c>
      <c r="D26" s="13" t="s">
        <v>90</v>
      </c>
      <c r="E26" s="13" t="s">
        <v>83</v>
      </c>
      <c r="F26" s="13">
        <v>6</v>
      </c>
      <c r="G26" s="20">
        <v>40768</v>
      </c>
      <c r="H26" s="19">
        <f t="shared" si="0"/>
        <v>244608</v>
      </c>
    </row>
    <row r="27" spans="2:8" ht="60.75" customHeight="1" x14ac:dyDescent="0.25">
      <c r="B27" s="12">
        <v>8</v>
      </c>
      <c r="C27" s="13" t="s">
        <v>91</v>
      </c>
      <c r="D27" s="13" t="s">
        <v>92</v>
      </c>
      <c r="E27" s="13" t="s">
        <v>83</v>
      </c>
      <c r="F27" s="13">
        <v>6</v>
      </c>
      <c r="G27" s="20">
        <v>96800</v>
      </c>
      <c r="H27" s="19">
        <f t="shared" si="0"/>
        <v>580800</v>
      </c>
    </row>
    <row r="28" spans="2:8" ht="65.25" customHeight="1" x14ac:dyDescent="0.25">
      <c r="B28" s="12">
        <v>9</v>
      </c>
      <c r="C28" s="13" t="s">
        <v>93</v>
      </c>
      <c r="D28" s="13" t="s">
        <v>94</v>
      </c>
      <c r="E28" s="13" t="s">
        <v>86</v>
      </c>
      <c r="F28" s="13">
        <v>2</v>
      </c>
      <c r="G28" s="20">
        <v>15000</v>
      </c>
      <c r="H28" s="19">
        <f t="shared" si="0"/>
        <v>30000</v>
      </c>
    </row>
    <row r="29" spans="2:8" ht="38.25" customHeight="1" x14ac:dyDescent="0.25">
      <c r="B29" s="12">
        <v>10</v>
      </c>
      <c r="C29" s="13" t="s">
        <v>95</v>
      </c>
      <c r="D29" s="13" t="s">
        <v>96</v>
      </c>
      <c r="E29" s="13" t="s">
        <v>86</v>
      </c>
      <c r="F29" s="13">
        <v>25</v>
      </c>
      <c r="G29" s="20">
        <v>15000</v>
      </c>
      <c r="H29" s="19">
        <f t="shared" si="0"/>
        <v>375000</v>
      </c>
    </row>
    <row r="30" spans="2:8" ht="45" customHeight="1" x14ac:dyDescent="0.25">
      <c r="B30" s="12">
        <v>11</v>
      </c>
      <c r="C30" s="13" t="s">
        <v>97</v>
      </c>
      <c r="D30" s="13" t="s">
        <v>98</v>
      </c>
      <c r="E30" s="13" t="s">
        <v>86</v>
      </c>
      <c r="F30" s="13">
        <v>1</v>
      </c>
      <c r="G30" s="20">
        <v>25000</v>
      </c>
      <c r="H30" s="13">
        <f t="shared" si="0"/>
        <v>25000</v>
      </c>
    </row>
    <row r="31" spans="2:8" ht="42.75" customHeight="1" x14ac:dyDescent="0.25">
      <c r="B31" s="12">
        <v>12</v>
      </c>
      <c r="C31" s="13" t="s">
        <v>99</v>
      </c>
      <c r="D31" s="17" t="s">
        <v>100</v>
      </c>
      <c r="E31" s="21" t="s">
        <v>101</v>
      </c>
      <c r="F31" s="17">
        <v>50</v>
      </c>
      <c r="G31" s="22">
        <v>580.73</v>
      </c>
      <c r="H31" s="23">
        <f>F31*G31</f>
        <v>29036.5</v>
      </c>
    </row>
    <row r="32" spans="2:8" ht="43.5" customHeight="1" x14ac:dyDescent="0.25">
      <c r="B32" s="12">
        <v>13</v>
      </c>
      <c r="C32" s="14" t="s">
        <v>71</v>
      </c>
      <c r="D32" s="14" t="s">
        <v>72</v>
      </c>
      <c r="E32" s="14" t="s">
        <v>73</v>
      </c>
      <c r="F32" s="14">
        <v>2000</v>
      </c>
      <c r="G32" s="15">
        <v>673.74</v>
      </c>
      <c r="H32" s="13">
        <f>F32*G32</f>
        <v>1347480</v>
      </c>
    </row>
    <row r="33" spans="2:8" ht="45.75" customHeight="1" x14ac:dyDescent="0.25">
      <c r="B33" s="12">
        <v>14</v>
      </c>
      <c r="C33" s="24" t="s">
        <v>102</v>
      </c>
      <c r="D33" s="24" t="s">
        <v>103</v>
      </c>
      <c r="E33" s="21" t="s">
        <v>76</v>
      </c>
      <c r="F33" s="21">
        <v>100</v>
      </c>
      <c r="G33" s="21">
        <v>100</v>
      </c>
      <c r="H33" s="19">
        <f t="shared" ref="H33:H38" si="1">F33*G33</f>
        <v>10000</v>
      </c>
    </row>
    <row r="34" spans="2:8" ht="38.25" customHeight="1" x14ac:dyDescent="0.25">
      <c r="B34" s="12">
        <v>15</v>
      </c>
      <c r="C34" s="24" t="s">
        <v>104</v>
      </c>
      <c r="D34" s="24" t="s">
        <v>105</v>
      </c>
      <c r="E34" s="21" t="s">
        <v>76</v>
      </c>
      <c r="F34" s="21">
        <v>100</v>
      </c>
      <c r="G34" s="21">
        <v>1200</v>
      </c>
      <c r="H34" s="19">
        <f t="shared" si="1"/>
        <v>120000</v>
      </c>
    </row>
    <row r="35" spans="2:8" ht="69" customHeight="1" x14ac:dyDescent="0.25">
      <c r="B35" s="12">
        <v>16</v>
      </c>
      <c r="C35" s="40" t="s">
        <v>106</v>
      </c>
      <c r="D35" s="25" t="s">
        <v>107</v>
      </c>
      <c r="E35" s="26" t="s">
        <v>76</v>
      </c>
      <c r="F35" s="26">
        <v>3</v>
      </c>
      <c r="G35" s="26">
        <v>9696</v>
      </c>
      <c r="H35" s="19">
        <f t="shared" si="1"/>
        <v>29088</v>
      </c>
    </row>
    <row r="36" spans="2:8" ht="44.25" customHeight="1" x14ac:dyDescent="0.25">
      <c r="B36" s="12">
        <v>17</v>
      </c>
      <c r="C36" s="13" t="s">
        <v>108</v>
      </c>
      <c r="D36" s="13" t="s">
        <v>109</v>
      </c>
      <c r="E36" s="26" t="s">
        <v>76</v>
      </c>
      <c r="F36" s="26">
        <v>4</v>
      </c>
      <c r="G36" s="26">
        <v>7000</v>
      </c>
      <c r="H36" s="19">
        <f t="shared" si="1"/>
        <v>28000</v>
      </c>
    </row>
    <row r="37" spans="2:8" ht="42.75" customHeight="1" x14ac:dyDescent="0.25">
      <c r="B37" s="12">
        <v>18</v>
      </c>
      <c r="C37" s="13" t="s">
        <v>110</v>
      </c>
      <c r="D37" s="13" t="s">
        <v>109</v>
      </c>
      <c r="E37" s="26" t="s">
        <v>76</v>
      </c>
      <c r="F37" s="21">
        <v>2</v>
      </c>
      <c r="G37" s="26">
        <v>7000</v>
      </c>
      <c r="H37" s="19">
        <f t="shared" si="1"/>
        <v>14000</v>
      </c>
    </row>
    <row r="38" spans="2:8" ht="38.25" customHeight="1" x14ac:dyDescent="0.25">
      <c r="B38" s="12">
        <v>19</v>
      </c>
      <c r="C38" s="27" t="s">
        <v>111</v>
      </c>
      <c r="D38" s="13" t="s">
        <v>112</v>
      </c>
      <c r="E38" s="21" t="s">
        <v>76</v>
      </c>
      <c r="F38" s="21">
        <v>4</v>
      </c>
      <c r="G38" s="21">
        <v>7000</v>
      </c>
      <c r="H38" s="13">
        <f t="shared" si="1"/>
        <v>28000</v>
      </c>
    </row>
    <row r="39" spans="2:8" ht="56.25" customHeight="1" x14ac:dyDescent="0.25">
      <c r="B39" s="12">
        <v>20</v>
      </c>
      <c r="C39" s="13" t="s">
        <v>113</v>
      </c>
      <c r="D39" s="13" t="s">
        <v>114</v>
      </c>
      <c r="E39" s="13" t="s">
        <v>115</v>
      </c>
      <c r="F39" s="22">
        <v>5</v>
      </c>
      <c r="G39" s="28">
        <v>2250</v>
      </c>
      <c r="H39" s="19">
        <f>F39*G39</f>
        <v>11250</v>
      </c>
    </row>
    <row r="40" spans="2:8" ht="66" customHeight="1" x14ac:dyDescent="0.25">
      <c r="B40" s="12">
        <v>21</v>
      </c>
      <c r="C40" s="13" t="s">
        <v>116</v>
      </c>
      <c r="D40" s="13" t="s">
        <v>117</v>
      </c>
      <c r="E40" s="13" t="s">
        <v>118</v>
      </c>
      <c r="F40" s="22">
        <v>50</v>
      </c>
      <c r="G40" s="29">
        <v>700</v>
      </c>
      <c r="H40" s="19">
        <f t="shared" ref="H40:H45" si="2">F40*G40</f>
        <v>35000</v>
      </c>
    </row>
    <row r="41" spans="2:8" ht="75" customHeight="1" x14ac:dyDescent="0.25">
      <c r="B41" s="12">
        <v>22</v>
      </c>
      <c r="C41" s="13" t="s">
        <v>119</v>
      </c>
      <c r="D41" s="13" t="s">
        <v>120</v>
      </c>
      <c r="E41" s="13" t="s">
        <v>118</v>
      </c>
      <c r="F41" s="22">
        <v>100</v>
      </c>
      <c r="G41" s="29">
        <v>600</v>
      </c>
      <c r="H41" s="19">
        <f t="shared" si="2"/>
        <v>60000</v>
      </c>
    </row>
    <row r="42" spans="2:8" ht="54.75" customHeight="1" x14ac:dyDescent="0.25">
      <c r="B42" s="12">
        <v>23</v>
      </c>
      <c r="C42" s="30" t="s">
        <v>121</v>
      </c>
      <c r="D42" s="30" t="s">
        <v>122</v>
      </c>
      <c r="E42" s="21" t="s">
        <v>118</v>
      </c>
      <c r="F42" s="21">
        <v>20</v>
      </c>
      <c r="G42" s="31">
        <v>2000</v>
      </c>
      <c r="H42" s="19">
        <f t="shared" si="2"/>
        <v>40000</v>
      </c>
    </row>
    <row r="43" spans="2:8" ht="46.5" customHeight="1" x14ac:dyDescent="0.25">
      <c r="B43" s="12">
        <v>24</v>
      </c>
      <c r="C43" s="13" t="s">
        <v>123</v>
      </c>
      <c r="D43" s="13" t="s">
        <v>124</v>
      </c>
      <c r="E43" s="13" t="s">
        <v>125</v>
      </c>
      <c r="F43" s="13">
        <v>2</v>
      </c>
      <c r="G43" s="13">
        <v>50000</v>
      </c>
      <c r="H43" s="19">
        <f t="shared" si="2"/>
        <v>100000</v>
      </c>
    </row>
    <row r="44" spans="2:8" ht="58.5" customHeight="1" x14ac:dyDescent="0.25">
      <c r="B44" s="12">
        <v>25</v>
      </c>
      <c r="C44" s="13" t="s">
        <v>126</v>
      </c>
      <c r="D44" s="13" t="s">
        <v>127</v>
      </c>
      <c r="E44" s="13" t="s">
        <v>115</v>
      </c>
      <c r="F44" s="13">
        <v>3</v>
      </c>
      <c r="G44" s="13">
        <v>63000</v>
      </c>
      <c r="H44" s="19">
        <f t="shared" si="2"/>
        <v>189000</v>
      </c>
    </row>
    <row r="45" spans="2:8" ht="84" customHeight="1" x14ac:dyDescent="0.25">
      <c r="B45" s="12">
        <v>26</v>
      </c>
      <c r="C45" s="32" t="s">
        <v>128</v>
      </c>
      <c r="D45" s="32" t="s">
        <v>129</v>
      </c>
      <c r="E45" s="32" t="s">
        <v>125</v>
      </c>
      <c r="F45" s="32">
        <v>10</v>
      </c>
      <c r="G45" s="13">
        <v>70000</v>
      </c>
      <c r="H45" s="13">
        <f t="shared" si="2"/>
        <v>700000</v>
      </c>
    </row>
    <row r="46" spans="2:8" ht="45" customHeight="1" x14ac:dyDescent="0.25">
      <c r="B46" s="12">
        <v>27</v>
      </c>
      <c r="C46" s="30" t="s">
        <v>130</v>
      </c>
      <c r="D46" s="30" t="s">
        <v>131</v>
      </c>
      <c r="E46" s="30" t="s">
        <v>132</v>
      </c>
      <c r="F46" s="30">
        <v>200</v>
      </c>
      <c r="G46" s="33">
        <v>21.16</v>
      </c>
      <c r="H46" s="17">
        <f>F46*G46</f>
        <v>4232</v>
      </c>
    </row>
    <row r="47" spans="2:8" ht="27" customHeight="1" x14ac:dyDescent="0.25">
      <c r="B47" s="12">
        <v>28</v>
      </c>
      <c r="C47" s="30" t="s">
        <v>133</v>
      </c>
      <c r="D47" s="30" t="s">
        <v>134</v>
      </c>
      <c r="E47" s="30" t="s">
        <v>132</v>
      </c>
      <c r="F47" s="30">
        <v>50</v>
      </c>
      <c r="G47" s="33">
        <v>833.39</v>
      </c>
      <c r="H47" s="17">
        <f t="shared" ref="H47:H69" si="3">F47*G47</f>
        <v>41669.5</v>
      </c>
    </row>
    <row r="48" spans="2:8" ht="42.75" customHeight="1" x14ac:dyDescent="0.25">
      <c r="B48" s="12">
        <v>29</v>
      </c>
      <c r="C48" s="30" t="s">
        <v>135</v>
      </c>
      <c r="D48" s="30" t="s">
        <v>186</v>
      </c>
      <c r="E48" s="30" t="s">
        <v>132</v>
      </c>
      <c r="F48" s="30">
        <v>50</v>
      </c>
      <c r="G48" s="33">
        <v>26.97</v>
      </c>
      <c r="H48" s="17">
        <f t="shared" si="3"/>
        <v>1348.5</v>
      </c>
    </row>
    <row r="49" spans="2:8" ht="36.75" customHeight="1" x14ac:dyDescent="0.25">
      <c r="B49" s="12">
        <v>30</v>
      </c>
      <c r="C49" s="30" t="s">
        <v>136</v>
      </c>
      <c r="D49" s="30" t="s">
        <v>137</v>
      </c>
      <c r="E49" s="30" t="s">
        <v>138</v>
      </c>
      <c r="F49" s="30">
        <v>100</v>
      </c>
      <c r="G49" s="33">
        <v>24.4</v>
      </c>
      <c r="H49" s="17">
        <f t="shared" si="3"/>
        <v>2440</v>
      </c>
    </row>
    <row r="50" spans="2:8" ht="42" customHeight="1" x14ac:dyDescent="0.25">
      <c r="B50" s="12">
        <v>31</v>
      </c>
      <c r="C50" s="30" t="s">
        <v>139</v>
      </c>
      <c r="D50" s="30" t="s">
        <v>140</v>
      </c>
      <c r="E50" s="30" t="s">
        <v>141</v>
      </c>
      <c r="F50" s="34">
        <v>1000</v>
      </c>
      <c r="G50" s="33">
        <v>5.87</v>
      </c>
      <c r="H50" s="17">
        <f t="shared" si="3"/>
        <v>5870</v>
      </c>
    </row>
    <row r="51" spans="2:8" ht="33" customHeight="1" x14ac:dyDescent="0.25">
      <c r="B51" s="12">
        <v>32</v>
      </c>
      <c r="C51" s="30" t="s">
        <v>142</v>
      </c>
      <c r="D51" s="30" t="s">
        <v>143</v>
      </c>
      <c r="E51" s="30" t="s">
        <v>132</v>
      </c>
      <c r="F51" s="34">
        <v>50</v>
      </c>
      <c r="G51" s="33">
        <v>98.04</v>
      </c>
      <c r="H51" s="17">
        <f t="shared" si="3"/>
        <v>4902</v>
      </c>
    </row>
    <row r="52" spans="2:8" ht="38.25" customHeight="1" x14ac:dyDescent="0.25">
      <c r="B52" s="12">
        <v>33</v>
      </c>
      <c r="C52" s="30" t="s">
        <v>144</v>
      </c>
      <c r="D52" s="30" t="s">
        <v>145</v>
      </c>
      <c r="E52" s="30" t="s">
        <v>132</v>
      </c>
      <c r="F52" s="30">
        <v>30</v>
      </c>
      <c r="G52" s="33">
        <v>128.28</v>
      </c>
      <c r="H52" s="17">
        <f t="shared" si="3"/>
        <v>3848.4</v>
      </c>
    </row>
    <row r="53" spans="2:8" ht="43.5" customHeight="1" x14ac:dyDescent="0.25">
      <c r="B53" s="12">
        <v>34</v>
      </c>
      <c r="C53" s="30" t="s">
        <v>146</v>
      </c>
      <c r="D53" s="30" t="s">
        <v>147</v>
      </c>
      <c r="E53" s="30" t="s">
        <v>141</v>
      </c>
      <c r="F53" s="30">
        <v>300</v>
      </c>
      <c r="G53" s="33">
        <v>153.99</v>
      </c>
      <c r="H53" s="17">
        <f t="shared" si="3"/>
        <v>46197</v>
      </c>
    </row>
    <row r="54" spans="2:8" ht="33" customHeight="1" x14ac:dyDescent="0.25">
      <c r="B54" s="12">
        <v>35</v>
      </c>
      <c r="C54" s="30" t="s">
        <v>148</v>
      </c>
      <c r="D54" s="30" t="s">
        <v>149</v>
      </c>
      <c r="E54" s="30" t="s">
        <v>150</v>
      </c>
      <c r="F54" s="34">
        <v>50</v>
      </c>
      <c r="G54" s="33">
        <v>517.58000000000004</v>
      </c>
      <c r="H54" s="17">
        <f t="shared" si="3"/>
        <v>25879.000000000004</v>
      </c>
    </row>
    <row r="55" spans="2:8" ht="35.25" customHeight="1" x14ac:dyDescent="0.25">
      <c r="B55" s="12">
        <v>36</v>
      </c>
      <c r="C55" s="30" t="s">
        <v>151</v>
      </c>
      <c r="D55" s="30" t="s">
        <v>152</v>
      </c>
      <c r="E55" s="30" t="s">
        <v>138</v>
      </c>
      <c r="F55" s="34">
        <v>300</v>
      </c>
      <c r="G55" s="33">
        <v>290</v>
      </c>
      <c r="H55" s="17">
        <f t="shared" si="3"/>
        <v>87000</v>
      </c>
    </row>
    <row r="56" spans="2:8" ht="25.5" customHeight="1" x14ac:dyDescent="0.25">
      <c r="B56" s="12">
        <v>37</v>
      </c>
      <c r="C56" s="30" t="s">
        <v>153</v>
      </c>
      <c r="D56" s="30" t="s">
        <v>154</v>
      </c>
      <c r="E56" s="30" t="s">
        <v>73</v>
      </c>
      <c r="F56" s="30">
        <v>700</v>
      </c>
      <c r="G56" s="35">
        <v>1963.5</v>
      </c>
      <c r="H56" s="17">
        <f t="shared" si="3"/>
        <v>1374450</v>
      </c>
    </row>
    <row r="57" spans="2:8" ht="39.75" customHeight="1" x14ac:dyDescent="0.25">
      <c r="B57" s="12">
        <v>38</v>
      </c>
      <c r="C57" s="30" t="s">
        <v>155</v>
      </c>
      <c r="D57" s="30" t="s">
        <v>156</v>
      </c>
      <c r="E57" s="30" t="s">
        <v>132</v>
      </c>
      <c r="F57" s="34">
        <v>50</v>
      </c>
      <c r="G57" s="35">
        <v>157.09</v>
      </c>
      <c r="H57" s="17">
        <f t="shared" si="3"/>
        <v>7854.5</v>
      </c>
    </row>
    <row r="58" spans="2:8" ht="31.5" customHeight="1" x14ac:dyDescent="0.25">
      <c r="B58" s="12">
        <v>39</v>
      </c>
      <c r="C58" s="30" t="s">
        <v>157</v>
      </c>
      <c r="D58" s="30" t="s">
        <v>158</v>
      </c>
      <c r="E58" s="30" t="s">
        <v>138</v>
      </c>
      <c r="F58" s="34">
        <v>400</v>
      </c>
      <c r="G58" s="35">
        <v>14.45</v>
      </c>
      <c r="H58" s="17">
        <f t="shared" si="3"/>
        <v>5780</v>
      </c>
    </row>
    <row r="59" spans="2:8" ht="33.75" customHeight="1" x14ac:dyDescent="0.25">
      <c r="B59" s="12">
        <v>40</v>
      </c>
      <c r="C59" s="30" t="s">
        <v>159</v>
      </c>
      <c r="D59" s="30" t="s">
        <v>185</v>
      </c>
      <c r="E59" s="30"/>
      <c r="F59" s="30">
        <v>83</v>
      </c>
      <c r="G59" s="33">
        <v>2150</v>
      </c>
      <c r="H59" s="17">
        <f t="shared" si="3"/>
        <v>178450</v>
      </c>
    </row>
    <row r="60" spans="2:8" ht="39.75" customHeight="1" x14ac:dyDescent="0.25">
      <c r="B60" s="12">
        <v>41</v>
      </c>
      <c r="C60" s="30" t="s">
        <v>160</v>
      </c>
      <c r="D60" s="30" t="s">
        <v>161</v>
      </c>
      <c r="E60" s="30" t="s">
        <v>132</v>
      </c>
      <c r="F60" s="30">
        <v>800</v>
      </c>
      <c r="G60" s="30">
        <v>279.87</v>
      </c>
      <c r="H60" s="17">
        <f t="shared" si="3"/>
        <v>223896</v>
      </c>
    </row>
    <row r="61" spans="2:8" ht="45.75" customHeight="1" x14ac:dyDescent="0.25">
      <c r="B61" s="12">
        <v>42</v>
      </c>
      <c r="C61" s="30" t="s">
        <v>162</v>
      </c>
      <c r="D61" s="30" t="s">
        <v>163</v>
      </c>
      <c r="E61" s="30" t="s">
        <v>132</v>
      </c>
      <c r="F61" s="30">
        <v>25</v>
      </c>
      <c r="G61" s="30">
        <v>1700</v>
      </c>
      <c r="H61" s="17">
        <f t="shared" si="3"/>
        <v>42500</v>
      </c>
    </row>
    <row r="62" spans="2:8" ht="53.25" customHeight="1" x14ac:dyDescent="0.25">
      <c r="B62" s="12">
        <v>43</v>
      </c>
      <c r="C62" s="30" t="s">
        <v>164</v>
      </c>
      <c r="D62" s="30" t="s">
        <v>165</v>
      </c>
      <c r="E62" s="30" t="s">
        <v>132</v>
      </c>
      <c r="F62" s="30">
        <v>25</v>
      </c>
      <c r="G62" s="30">
        <v>2965.52</v>
      </c>
      <c r="H62" s="17">
        <f t="shared" si="3"/>
        <v>74138</v>
      </c>
    </row>
    <row r="63" spans="2:8" ht="36" customHeight="1" x14ac:dyDescent="0.25">
      <c r="B63" s="12">
        <v>44</v>
      </c>
      <c r="C63" s="36" t="s">
        <v>166</v>
      </c>
      <c r="D63" s="30" t="s">
        <v>167</v>
      </c>
      <c r="E63" s="30" t="s">
        <v>132</v>
      </c>
      <c r="F63" s="30">
        <v>50</v>
      </c>
      <c r="G63" s="35">
        <v>2498.3000000000002</v>
      </c>
      <c r="H63" s="17">
        <f t="shared" si="3"/>
        <v>124915.00000000001</v>
      </c>
    </row>
    <row r="64" spans="2:8" ht="49.5" customHeight="1" x14ac:dyDescent="0.25">
      <c r="B64" s="12">
        <v>45</v>
      </c>
      <c r="C64" s="36" t="s">
        <v>168</v>
      </c>
      <c r="D64" s="30" t="s">
        <v>169</v>
      </c>
      <c r="E64" s="30" t="s">
        <v>132</v>
      </c>
      <c r="F64" s="30">
        <v>50</v>
      </c>
      <c r="G64" s="30">
        <v>1354.37</v>
      </c>
      <c r="H64" s="17">
        <f t="shared" si="3"/>
        <v>67718.5</v>
      </c>
    </row>
    <row r="65" spans="1:12" ht="42" customHeight="1" x14ac:dyDescent="0.25">
      <c r="B65" s="12">
        <v>46</v>
      </c>
      <c r="C65" s="30" t="s">
        <v>170</v>
      </c>
      <c r="D65" s="30" t="s">
        <v>171</v>
      </c>
      <c r="E65" s="30" t="s">
        <v>132</v>
      </c>
      <c r="F65" s="30">
        <v>500</v>
      </c>
      <c r="G65" s="30">
        <v>960</v>
      </c>
      <c r="H65" s="17">
        <f t="shared" si="3"/>
        <v>480000</v>
      </c>
    </row>
    <row r="66" spans="1:12" ht="39" customHeight="1" x14ac:dyDescent="0.25">
      <c r="B66" s="12">
        <v>47</v>
      </c>
      <c r="C66" s="30" t="s">
        <v>172</v>
      </c>
      <c r="D66" s="30" t="s">
        <v>173</v>
      </c>
      <c r="E66" s="30" t="s">
        <v>138</v>
      </c>
      <c r="F66" s="30">
        <v>500</v>
      </c>
      <c r="G66" s="30">
        <v>38.47</v>
      </c>
      <c r="H66" s="17">
        <f t="shared" si="3"/>
        <v>19235</v>
      </c>
    </row>
    <row r="67" spans="1:12" ht="34.5" customHeight="1" x14ac:dyDescent="0.25">
      <c r="B67" s="12">
        <v>48</v>
      </c>
      <c r="C67" s="30" t="s">
        <v>174</v>
      </c>
      <c r="D67" s="30" t="s">
        <v>175</v>
      </c>
      <c r="E67" s="30" t="s">
        <v>132</v>
      </c>
      <c r="F67" s="30">
        <v>50</v>
      </c>
      <c r="G67" s="35">
        <v>3904.71</v>
      </c>
      <c r="H67" s="17">
        <f t="shared" si="3"/>
        <v>195235.5</v>
      </c>
    </row>
    <row r="68" spans="1:12" ht="44.25" customHeight="1" x14ac:dyDescent="0.25">
      <c r="B68" s="12">
        <v>49</v>
      </c>
      <c r="C68" s="37" t="s">
        <v>176</v>
      </c>
      <c r="D68" s="37" t="s">
        <v>177</v>
      </c>
      <c r="E68" s="37" t="s">
        <v>138</v>
      </c>
      <c r="F68" s="37">
        <v>200</v>
      </c>
      <c r="G68" s="37">
        <v>669.52</v>
      </c>
      <c r="H68" s="17">
        <f t="shared" si="3"/>
        <v>133904</v>
      </c>
    </row>
    <row r="69" spans="1:12" ht="34.5" customHeight="1" x14ac:dyDescent="0.25">
      <c r="B69" s="12">
        <v>50</v>
      </c>
      <c r="C69" s="38" t="s">
        <v>178</v>
      </c>
      <c r="D69" s="38" t="s">
        <v>179</v>
      </c>
      <c r="E69" s="37" t="s">
        <v>180</v>
      </c>
      <c r="F69" s="37">
        <v>500</v>
      </c>
      <c r="G69" s="39">
        <v>107.27</v>
      </c>
      <c r="H69" s="17">
        <f t="shared" si="3"/>
        <v>53635</v>
      </c>
    </row>
    <row r="70" spans="1:12" ht="42.75" customHeight="1" x14ac:dyDescent="0.25">
      <c r="B70" s="12">
        <v>51</v>
      </c>
      <c r="C70" s="14" t="s">
        <v>181</v>
      </c>
      <c r="D70" s="14" t="s">
        <v>181</v>
      </c>
      <c r="E70" s="14" t="s">
        <v>182</v>
      </c>
      <c r="F70" s="14">
        <v>10</v>
      </c>
      <c r="G70" s="15">
        <v>9000</v>
      </c>
      <c r="H70" s="13">
        <f>F70*G70</f>
        <v>90000</v>
      </c>
    </row>
    <row r="71" spans="1:12" ht="46.5" customHeight="1" x14ac:dyDescent="0.25">
      <c r="B71" s="16">
        <v>52</v>
      </c>
      <c r="C71" s="14" t="s">
        <v>183</v>
      </c>
      <c r="D71" s="14" t="s">
        <v>184</v>
      </c>
      <c r="E71" s="14" t="s">
        <v>182</v>
      </c>
      <c r="F71" s="14">
        <v>10</v>
      </c>
      <c r="G71" s="15">
        <v>12000</v>
      </c>
      <c r="H71" s="13">
        <f t="shared" ref="H71" si="4">F71*G71</f>
        <v>120000</v>
      </c>
    </row>
    <row r="72" spans="1:12" ht="15.75" x14ac:dyDescent="0.25">
      <c r="B72" s="57" t="s">
        <v>51</v>
      </c>
      <c r="C72" s="58"/>
      <c r="D72" s="59"/>
      <c r="E72" s="8"/>
      <c r="F72" s="9"/>
      <c r="G72" s="9"/>
      <c r="H72" s="11">
        <f>SUM(H20:H71)</f>
        <v>11147072.4</v>
      </c>
    </row>
    <row r="73" spans="1:12" x14ac:dyDescent="0.25">
      <c r="B73" s="5"/>
      <c r="C73" s="5"/>
      <c r="D73" s="5"/>
      <c r="E73" s="5"/>
      <c r="F73" s="5"/>
      <c r="G73" s="5"/>
      <c r="H73" s="5"/>
    </row>
    <row r="74" spans="1:12" ht="38.25" customHeight="1" x14ac:dyDescent="0.25">
      <c r="A74" s="50" t="s">
        <v>59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ht="42.75" customHeight="1" x14ac:dyDescent="0.25">
      <c r="A75" s="51" t="s">
        <v>187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1:12" ht="27.75" customHeight="1" x14ac:dyDescent="0.25">
      <c r="A76" s="51" t="s">
        <v>188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</row>
    <row r="77" spans="1:12" ht="12" customHeight="1" x14ac:dyDescent="0.25"/>
    <row r="78" spans="1:12" ht="69" customHeight="1" x14ac:dyDescent="0.25">
      <c r="A78" s="52" t="s">
        <v>8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2" ht="15.75" x14ac:dyDescent="0.25">
      <c r="B79" s="2"/>
      <c r="C79" s="53" t="s">
        <v>60</v>
      </c>
      <c r="D79" s="53"/>
    </row>
    <row r="80" spans="1:12" ht="15.75" x14ac:dyDescent="0.25">
      <c r="B80" s="2"/>
      <c r="C80" s="53" t="s">
        <v>9</v>
      </c>
      <c r="D80" s="53"/>
    </row>
    <row r="81" spans="2:4" ht="15.75" x14ac:dyDescent="0.25">
      <c r="B81" s="54" t="s">
        <v>10</v>
      </c>
      <c r="C81" s="54"/>
      <c r="D81" s="54"/>
    </row>
    <row r="82" spans="2:4" ht="15.75" x14ac:dyDescent="0.25">
      <c r="B82" s="3" t="s">
        <v>11</v>
      </c>
    </row>
    <row r="83" spans="2:4" ht="15.75" x14ac:dyDescent="0.25">
      <c r="B83" s="3" t="s">
        <v>12</v>
      </c>
    </row>
    <row r="84" spans="2:4" ht="15.75" x14ac:dyDescent="0.25">
      <c r="B84" s="3" t="s">
        <v>13</v>
      </c>
    </row>
    <row r="85" spans="2:4" ht="15.75" x14ac:dyDescent="0.25">
      <c r="B85" s="55" t="s">
        <v>14</v>
      </c>
      <c r="C85" s="55"/>
      <c r="D85" s="55"/>
    </row>
    <row r="86" spans="2:4" ht="47.25" x14ac:dyDescent="0.25">
      <c r="B86" s="10" t="s">
        <v>15</v>
      </c>
      <c r="C86" s="10" t="s">
        <v>16</v>
      </c>
      <c r="D86" s="10" t="s">
        <v>31</v>
      </c>
    </row>
    <row r="87" spans="2:4" ht="68.25" customHeight="1" x14ac:dyDescent="0.25">
      <c r="B87" s="45">
        <v>1</v>
      </c>
      <c r="C87" s="45" t="s">
        <v>61</v>
      </c>
      <c r="D87" s="42"/>
    </row>
    <row r="88" spans="2:4" ht="47.25" customHeight="1" x14ac:dyDescent="0.25">
      <c r="B88" s="45"/>
      <c r="C88" s="45"/>
      <c r="D88" s="42"/>
    </row>
    <row r="89" spans="2:4" ht="27" customHeight="1" x14ac:dyDescent="0.25">
      <c r="B89" s="45">
        <v>2</v>
      </c>
      <c r="C89" s="45" t="s">
        <v>62</v>
      </c>
      <c r="D89" s="42"/>
    </row>
    <row r="90" spans="2:4" ht="15.75" customHeight="1" x14ac:dyDescent="0.25">
      <c r="B90" s="45"/>
      <c r="C90" s="45"/>
      <c r="D90" s="42"/>
    </row>
    <row r="91" spans="2:4" ht="15" customHeight="1" x14ac:dyDescent="0.25">
      <c r="B91" s="45">
        <v>3</v>
      </c>
      <c r="C91" s="45" t="s">
        <v>63</v>
      </c>
      <c r="D91" s="42"/>
    </row>
    <row r="92" spans="2:4" ht="15.75" customHeight="1" x14ac:dyDescent="0.25">
      <c r="B92" s="45"/>
      <c r="C92" s="45"/>
      <c r="D92" s="42"/>
    </row>
    <row r="93" spans="2:4" ht="15" customHeight="1" x14ac:dyDescent="0.25">
      <c r="B93" s="45">
        <v>4</v>
      </c>
      <c r="C93" s="45" t="s">
        <v>17</v>
      </c>
      <c r="D93" s="42"/>
    </row>
    <row r="94" spans="2:4" ht="15.75" customHeight="1" x14ac:dyDescent="0.25">
      <c r="B94" s="45"/>
      <c r="C94" s="45"/>
      <c r="D94" s="42"/>
    </row>
    <row r="95" spans="2:4" ht="15" customHeight="1" x14ac:dyDescent="0.25">
      <c r="B95" s="45">
        <v>5</v>
      </c>
      <c r="C95" s="45" t="s">
        <v>18</v>
      </c>
      <c r="D95" s="42"/>
    </row>
    <row r="96" spans="2:4" ht="15.75" customHeight="1" x14ac:dyDescent="0.25">
      <c r="B96" s="45"/>
      <c r="C96" s="45"/>
      <c r="D96" s="42"/>
    </row>
    <row r="97" spans="2:4" ht="15" customHeight="1" x14ac:dyDescent="0.25">
      <c r="B97" s="45">
        <v>6</v>
      </c>
      <c r="C97" s="45" t="s">
        <v>64</v>
      </c>
      <c r="D97" s="42"/>
    </row>
    <row r="98" spans="2:4" ht="15.75" customHeight="1" x14ac:dyDescent="0.25">
      <c r="B98" s="45"/>
      <c r="C98" s="45"/>
      <c r="D98" s="42"/>
    </row>
    <row r="99" spans="2:4" ht="15" customHeight="1" x14ac:dyDescent="0.25">
      <c r="B99" s="45">
        <v>7</v>
      </c>
      <c r="C99" s="45" t="s">
        <v>65</v>
      </c>
      <c r="D99" s="42"/>
    </row>
    <row r="100" spans="2:4" ht="31.5" customHeight="1" x14ac:dyDescent="0.25">
      <c r="B100" s="45"/>
      <c r="C100" s="45"/>
      <c r="D100" s="42"/>
    </row>
    <row r="101" spans="2:4" ht="15" customHeight="1" x14ac:dyDescent="0.25">
      <c r="B101" s="45">
        <v>8</v>
      </c>
      <c r="C101" s="45" t="s">
        <v>66</v>
      </c>
      <c r="D101" s="42"/>
    </row>
    <row r="102" spans="2:4" ht="31.5" customHeight="1" x14ac:dyDescent="0.25">
      <c r="B102" s="45"/>
      <c r="C102" s="45"/>
      <c r="D102" s="42"/>
    </row>
    <row r="103" spans="2:4" ht="15" customHeight="1" x14ac:dyDescent="0.25">
      <c r="B103" s="45">
        <v>9</v>
      </c>
      <c r="C103" s="45" t="s">
        <v>67</v>
      </c>
      <c r="D103" s="42"/>
    </row>
    <row r="104" spans="2:4" ht="31.5" customHeight="1" x14ac:dyDescent="0.25">
      <c r="B104" s="45"/>
      <c r="C104" s="45"/>
      <c r="D104" s="42"/>
    </row>
    <row r="105" spans="2:4" ht="15" customHeight="1" x14ac:dyDescent="0.25">
      <c r="B105" s="10">
        <v>10</v>
      </c>
      <c r="C105" s="10" t="s">
        <v>19</v>
      </c>
      <c r="D105" s="10" t="s">
        <v>20</v>
      </c>
    </row>
    <row r="106" spans="2:4" x14ac:dyDescent="0.25">
      <c r="B106" s="45">
        <v>11</v>
      </c>
      <c r="C106" s="45" t="s">
        <v>68</v>
      </c>
      <c r="D106" s="42"/>
    </row>
    <row r="107" spans="2:4" ht="31.5" customHeight="1" x14ac:dyDescent="0.25">
      <c r="B107" s="45"/>
      <c r="C107" s="45"/>
      <c r="D107" s="42"/>
    </row>
    <row r="108" spans="2:4" ht="15" customHeight="1" x14ac:dyDescent="0.25">
      <c r="B108" s="45">
        <v>12</v>
      </c>
      <c r="C108" s="45" t="s">
        <v>21</v>
      </c>
      <c r="D108" s="42"/>
    </row>
    <row r="109" spans="2:4" ht="15" customHeight="1" x14ac:dyDescent="0.25">
      <c r="B109" s="45"/>
      <c r="C109" s="45"/>
      <c r="D109" s="42"/>
    </row>
    <row r="110" spans="2:4" ht="15" customHeight="1" x14ac:dyDescent="0.25">
      <c r="B110" s="45">
        <v>13</v>
      </c>
      <c r="C110" s="45" t="s">
        <v>69</v>
      </c>
      <c r="D110" s="42"/>
    </row>
    <row r="111" spans="2:4" ht="78.75" customHeight="1" x14ac:dyDescent="0.25">
      <c r="B111" s="45"/>
      <c r="C111" s="45"/>
      <c r="D111" s="42"/>
    </row>
    <row r="112" spans="2:4" ht="15" customHeight="1" x14ac:dyDescent="0.25">
      <c r="B112" s="45">
        <v>14</v>
      </c>
      <c r="C112" s="45" t="s">
        <v>22</v>
      </c>
      <c r="D112" s="42"/>
    </row>
    <row r="113" spans="1:12" ht="15" customHeight="1" x14ac:dyDescent="0.25">
      <c r="B113" s="45"/>
      <c r="C113" s="45"/>
      <c r="D113" s="42"/>
    </row>
    <row r="114" spans="1:12" ht="15" customHeight="1" x14ac:dyDescent="0.25">
      <c r="B114" s="56" t="s">
        <v>70</v>
      </c>
      <c r="C114" s="56"/>
      <c r="D114" s="56"/>
    </row>
    <row r="115" spans="1:12" ht="15.75" x14ac:dyDescent="0.25">
      <c r="B115" s="41" t="s">
        <v>50</v>
      </c>
      <c r="C115" s="41"/>
      <c r="D115" s="4"/>
    </row>
    <row r="116" spans="1:12" ht="15.75" x14ac:dyDescent="0.25">
      <c r="B116" s="41" t="s">
        <v>23</v>
      </c>
      <c r="C116" s="41"/>
      <c r="D116" s="41"/>
    </row>
    <row r="117" spans="1:12" ht="15.75" x14ac:dyDescent="0.25">
      <c r="B117" s="41" t="s">
        <v>24</v>
      </c>
      <c r="C117" s="41"/>
      <c r="D117" s="4"/>
    </row>
    <row r="118" spans="1:12" ht="15.75" x14ac:dyDescent="0.25">
      <c r="B118" s="41" t="s">
        <v>25</v>
      </c>
      <c r="C118" s="41"/>
      <c r="D118" s="4"/>
    </row>
    <row r="120" spans="1:12" ht="16.5" x14ac:dyDescent="0.25">
      <c r="A120" s="43" t="s">
        <v>26</v>
      </c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</row>
    <row r="121" spans="1:12" ht="36" customHeight="1" x14ac:dyDescent="0.25">
      <c r="A121" s="44" t="s">
        <v>32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ht="75.75" customHeight="1" x14ac:dyDescent="0.25">
      <c r="A122" s="44" t="s">
        <v>33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</row>
    <row r="123" spans="1:12" ht="23.25" customHeight="1" x14ac:dyDescent="0.25">
      <c r="A123" s="60" t="s">
        <v>43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</row>
    <row r="124" spans="1:12" ht="22.5" customHeight="1" x14ac:dyDescent="0.25">
      <c r="A124" s="44" t="s">
        <v>34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</row>
    <row r="125" spans="1:12" ht="24.75" customHeight="1" x14ac:dyDescent="0.25">
      <c r="A125" s="44" t="s">
        <v>44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ht="39" customHeight="1" x14ac:dyDescent="0.25">
      <c r="A126" s="44" t="s">
        <v>35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1:12" ht="35.25" customHeight="1" x14ac:dyDescent="0.25">
      <c r="A127" s="44" t="s">
        <v>36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</row>
    <row r="128" spans="1:12" ht="42" customHeight="1" x14ac:dyDescent="0.25">
      <c r="A128" s="44" t="s">
        <v>37</v>
      </c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</row>
    <row r="129" spans="1:12" ht="56.25" customHeight="1" x14ac:dyDescent="0.25">
      <c r="A129" s="50" t="s">
        <v>45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</row>
    <row r="130" spans="1:12" ht="87.75" customHeight="1" x14ac:dyDescent="0.25">
      <c r="A130" s="50" t="s">
        <v>46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</row>
    <row r="131" spans="1:12" ht="45.75" customHeight="1" x14ac:dyDescent="0.25">
      <c r="A131" s="50" t="s">
        <v>47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</row>
    <row r="132" spans="1:12" ht="47.25" customHeight="1" x14ac:dyDescent="0.25">
      <c r="A132" s="50" t="s">
        <v>48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</row>
    <row r="133" spans="1:12" ht="27.75" customHeight="1" x14ac:dyDescent="0.25">
      <c r="A133" s="50" t="s">
        <v>38</v>
      </c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</row>
    <row r="134" spans="1:12" ht="24.75" customHeight="1" x14ac:dyDescent="0.25">
      <c r="A134" s="50" t="s">
        <v>39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</row>
    <row r="135" spans="1:12" ht="39.75" customHeight="1" x14ac:dyDescent="0.25">
      <c r="A135" s="50" t="s">
        <v>49</v>
      </c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</row>
    <row r="136" spans="1:12" ht="25.5" customHeight="1" x14ac:dyDescent="0.25">
      <c r="A136" s="44" t="s">
        <v>40</v>
      </c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1:12" ht="25.5" customHeight="1" x14ac:dyDescent="0.25">
      <c r="A137" s="50" t="s">
        <v>41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</row>
    <row r="138" spans="1:12" ht="23.25" customHeight="1" x14ac:dyDescent="0.25">
      <c r="A138" s="50" t="s">
        <v>42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</row>
    <row r="139" spans="1:12" ht="22.5" customHeight="1" x14ac:dyDescent="0.25">
      <c r="A139" s="50" t="s">
        <v>41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</row>
    <row r="140" spans="1:12" ht="18.75" customHeight="1" x14ac:dyDescent="0.25">
      <c r="A140" s="50" t="s">
        <v>42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</row>
  </sheetData>
  <mergeCells count="84">
    <mergeCell ref="B72:D72"/>
    <mergeCell ref="A129:L129"/>
    <mergeCell ref="A128:L128"/>
    <mergeCell ref="A127:L127"/>
    <mergeCell ref="A126:L126"/>
    <mergeCell ref="A125:L125"/>
    <mergeCell ref="A124:L124"/>
    <mergeCell ref="A123:L123"/>
    <mergeCell ref="A122:L122"/>
    <mergeCell ref="B117:C117"/>
    <mergeCell ref="B110:B111"/>
    <mergeCell ref="C110:C111"/>
    <mergeCell ref="D110:D111"/>
    <mergeCell ref="B112:B113"/>
    <mergeCell ref="C112:C113"/>
    <mergeCell ref="D112:D113"/>
    <mergeCell ref="A130:L130"/>
    <mergeCell ref="A131:L131"/>
    <mergeCell ref="A140:L140"/>
    <mergeCell ref="A139:L139"/>
    <mergeCell ref="A138:L138"/>
    <mergeCell ref="A137:L137"/>
    <mergeCell ref="A136:L136"/>
    <mergeCell ref="A135:L135"/>
    <mergeCell ref="A134:L134"/>
    <mergeCell ref="A133:L133"/>
    <mergeCell ref="A132:L132"/>
    <mergeCell ref="B114:D114"/>
    <mergeCell ref="B115:C115"/>
    <mergeCell ref="B89:B90"/>
    <mergeCell ref="C89:C90"/>
    <mergeCell ref="D89:D90"/>
    <mergeCell ref="B93:B94"/>
    <mergeCell ref="C93:C94"/>
    <mergeCell ref="D93:D94"/>
    <mergeCell ref="B95:B96"/>
    <mergeCell ref="C95:C96"/>
    <mergeCell ref="D95:D96"/>
    <mergeCell ref="B97:B98"/>
    <mergeCell ref="C97:C98"/>
    <mergeCell ref="D97:D98"/>
    <mergeCell ref="B99:B100"/>
    <mergeCell ref="C99:C100"/>
    <mergeCell ref="C80:D80"/>
    <mergeCell ref="B91:B92"/>
    <mergeCell ref="C91:C92"/>
    <mergeCell ref="D91:D92"/>
    <mergeCell ref="B81:D81"/>
    <mergeCell ref="B85:D85"/>
    <mergeCell ref="B87:B88"/>
    <mergeCell ref="C87:C88"/>
    <mergeCell ref="D87:D88"/>
    <mergeCell ref="D108:D109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74:L74"/>
    <mergeCell ref="A75:L75"/>
    <mergeCell ref="A76:L76"/>
    <mergeCell ref="A78:L78"/>
    <mergeCell ref="C79:D79"/>
    <mergeCell ref="B116:D116"/>
    <mergeCell ref="D99:D100"/>
    <mergeCell ref="B118:C118"/>
    <mergeCell ref="A120:L120"/>
    <mergeCell ref="A121:L121"/>
    <mergeCell ref="B101:B102"/>
    <mergeCell ref="C101:C102"/>
    <mergeCell ref="D101:D102"/>
    <mergeCell ref="B103:B104"/>
    <mergeCell ref="C103:C104"/>
    <mergeCell ref="D103:D104"/>
    <mergeCell ref="B106:B107"/>
    <mergeCell ref="C106:C107"/>
    <mergeCell ref="D106:D107"/>
    <mergeCell ref="B108:B109"/>
    <mergeCell ref="C108:C109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2023-03-27T09:06:22Z</dcterms:modified>
</cp:coreProperties>
</file>