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6" i="1" l="1"/>
  <c r="H25" i="1"/>
  <c r="H23" i="1"/>
  <c r="H24" i="1"/>
  <c r="H22" i="1"/>
  <c r="H21" i="1" l="1"/>
  <c r="H20" i="1" l="1"/>
  <c r="H27" i="1" s="1"/>
</calcChain>
</file>

<file path=xl/sharedStrings.xml><?xml version="1.0" encoding="utf-8"?>
<sst xmlns="http://schemas.openxmlformats.org/spreadsheetml/2006/main" count="76" uniqueCount="72">
  <si>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</si>
  <si>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</si>
  <si>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</si>
  <si>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</si>
  <si>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</si>
  <si>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</si>
  <si>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</si>
  <si>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</si>
  <si>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</si>
  <si>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</si>
  <si>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</si>
  <si>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</si>
  <si>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</si>
  <si>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</si>
  <si>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</si>
  <si>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</si>
  <si>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</si>
  <si>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</si>
  <si>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</si>
  <si>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</si>
  <si>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</si>
  <si>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</si>
  <si>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</si>
  <si>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</si>
  <si>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</si>
  <si>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</si>
  <si>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</si>
  <si>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</si>
  <si>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</si>
  <si>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</si>
  <si>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</si>
  <si>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</si>
  <si>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</si>
  <si>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</si>
  <si>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</si>
  <si>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</si>
  <si>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</si>
  <si>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</si>
  <si>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</si>
  <si>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</si>
  <si>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</si>
  <si>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</si>
  <si>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</si>
  <si>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</si>
  <si>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</si>
  <si>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</si>
  <si>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</si>
  <si>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</si>
  <si>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</si>
  <si>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</si>
  <si>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</si>
  <si>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шт</t>
  </si>
  <si>
    <t>Директор</t>
  </si>
  <si>
    <t>___________________ Мусабеков А.Т.</t>
  </si>
  <si>
    <t>амп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</si>
  <si>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22 сентября 2023года</t>
  </si>
  <si>
    <t>5. Дата, время и место вскрытия конвертов с ценовыми предложениями: 11:00 часов 22 сентября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</si>
  <si>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Пиперациллин натрия, Тазобактам натрия</t>
  </si>
  <si>
    <t>Леналидомид  15 мг  таб  ( в уп 21 капсула)</t>
  </si>
  <si>
    <t>фл</t>
  </si>
  <si>
    <t>Порошок для приготовления раствора для инъекций 4.5 г Стерильная смесь пиперациллина натрия и тазобактама натрия  (8 : 1) (эквивалентно пиперациллину и тазобактаму) - 4.746 г (4,0 г и 0.5 г)</t>
  </si>
  <si>
    <t>активное вещество леналидомид 15 мг иммунодулятор с антиангиогенными свойствами</t>
  </si>
  <si>
    <t>Дигоксин</t>
  </si>
  <si>
    <t>раствор для инъекций 0,25 мг/мл</t>
  </si>
  <si>
    <t>Ванкомицин-Элеас 1г  порошок</t>
  </si>
  <si>
    <t>Порошок для приготовле_x0002_ния раствора для инфузий, 1 г, 20 мл, № 1</t>
  </si>
  <si>
    <t>ПРОКСИМЕТАКАИН ГИДРОХЛОРИД 5,0            (Алкаин 0,5%-15,0)</t>
  </si>
  <si>
    <t xml:space="preserve"> 
Капли глазные 0.5%: фл. 15 мл  Средство для местной анестезии в офтальмологической практике.</t>
  </si>
  <si>
    <t>Полиглюкин 33% раствор 10 мл</t>
  </si>
  <si>
    <t xml:space="preserve">Реагент на основе 33% раствора декстрана являющийся потенциаторомнеполных (IgG) антител. Вызывает агглютинацию эритроцитов, сенсибилизированных неполными сывороточными или моноклональными антителами. Используется для обнаружения антител к донорским эритроцитам при постановке пробы на совместимость в "полиглюкиновом тесте" </t>
  </si>
  <si>
    <t xml:space="preserve">Аккумулятор нестерилизуемый SmartLife большой </t>
  </si>
  <si>
    <t>Батарея аккумуляторная большая  SmartLife для системы хирургической System-8. Материал: литий-ионный (Li-Ion).  Должен иметь световой индикатор на аккумуляторе, сообщающий о практически полном разряде батареи. Заряженный аккумулятор должен удерживать не менее 90% заряда в течение 10 суток. Должен обеспечить 26,5 минут непрерывной работы при лёгкой нагрузке (5A), 8,8 мин при средней (15 А), 4,4 мин при тяжёлой (30 А).  Вольтаж: 9,9 В, Емкость: не менее 2,2 А-ч, Запоминающие устройства в батарее: микрочип, запоминающий количество циклов перезарядок. Крепление: защелкивающийся механизм трехзубой формы, с закрепляющей "лапкой" чёрного цвета. Размеры аккумулятора: Длина: не более 84 мм, Ширина: не более 71 мм, Высота: не более 76  мм, Масса: не более 410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</si>
</sst>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/>
    </xf>
    <xf numFmtId="0" fontId="6" fillId="2" borderId="1" xfId="2" applyNumberFormat="1" applyFont="1" applyFill="1" applyBorder="1" applyAlignment="1">
      <alignment horizontal="left" vertical="top" wrapText="1"/>
    </xf>
    <xf numFmtId="0" fontId="6" fillId="2" borderId="1" xfId="10" applyFont="1" applyFill="1" applyBorder="1" applyAlignment="1">
      <alignment horizontal="left" vertical="top" wrapText="1"/>
    </xf>
    <xf numFmtId="43" fontId="9" fillId="0" borderId="3" xfId="6" applyFont="1" applyBorder="1" applyAlignment="1">
      <alignment horizontal="left" vertical="top" wrapText="1"/>
    </xf>
    <xf numFmtId="0" fontId="19" fillId="2" borderId="1" xfId="2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3" fontId="9" fillId="0" borderId="3" xfId="6" applyFont="1" applyBorder="1" applyAlignment="1">
      <alignment vertical="top" wrapText="1"/>
    </xf>
    <xf numFmtId="4" fontId="6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3" fontId="6" fillId="0" borderId="3" xfId="6" applyFont="1" applyBorder="1" applyAlignment="1">
      <alignment horizontal="left" vertical="top" wrapText="1"/>
    </xf>
  </cellXfs>
  <cellStyles count="11">
    <cellStyle name="Гиперссылка" xfId="10" builtinId="8"/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26</xdr:row>
      <xdr:rowOff>0</xdr:rowOff>
    </xdr:from>
    <xdr:to>
      <xdr:col>4</xdr:col>
      <xdr:colOff>752475</xdr:colOff>
      <xdr:row>28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26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26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26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26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7" workbookViewId="0">
      <selection activeCell="D20" sqref="D20"/>
    </sheetView>
  </sheetViews>
  <sheetFormatPr defaultRowHeight="15" x14ac:dyDescent="0.25"/>
  <cols>
    <col min="2" max="2" width="9.28515625" bestFit="1" customWidth="1"/>
    <col min="3" max="3" width="50.42578125" customWidth="1"/>
    <col min="4" max="4" width="98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52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53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8" t="s">
        <v>23</v>
      </c>
      <c r="G13" s="28"/>
      <c r="H13" s="28"/>
      <c r="I13" s="28"/>
    </row>
    <row r="15" spans="1:12" ht="72.75" customHeight="1" x14ac:dyDescent="0.25">
      <c r="A15" s="29" t="s">
        <v>49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39" customHeight="1" x14ac:dyDescent="0.25">
      <c r="A16" s="30" t="s">
        <v>42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8.25" customHeight="1" x14ac:dyDescent="0.25"/>
    <row r="18" spans="1:12" ht="41.25" customHeight="1" x14ac:dyDescent="0.25">
      <c r="B18" s="31" t="s">
        <v>25</v>
      </c>
      <c r="C18" s="31" t="s">
        <v>1</v>
      </c>
      <c r="D18" s="31" t="s">
        <v>2</v>
      </c>
      <c r="E18" s="31" t="s">
        <v>3</v>
      </c>
      <c r="F18" s="31" t="s">
        <v>4</v>
      </c>
      <c r="G18" s="31" t="s">
        <v>5</v>
      </c>
      <c r="H18" s="31" t="s">
        <v>6</v>
      </c>
    </row>
    <row r="19" spans="1:12" ht="13.5" customHeight="1" x14ac:dyDescent="0.25">
      <c r="B19" s="32"/>
      <c r="C19" s="32"/>
      <c r="D19" s="32"/>
      <c r="E19" s="32"/>
      <c r="F19" s="32"/>
      <c r="G19" s="32"/>
      <c r="H19" s="32"/>
    </row>
    <row r="20" spans="1:12" ht="49.5" customHeight="1" x14ac:dyDescent="0.25">
      <c r="B20" s="13">
        <v>1</v>
      </c>
      <c r="C20" s="34" t="s">
        <v>57</v>
      </c>
      <c r="D20" s="34" t="s">
        <v>60</v>
      </c>
      <c r="E20" s="34" t="s">
        <v>54</v>
      </c>
      <c r="F20" s="35">
        <v>600</v>
      </c>
      <c r="G20" s="36">
        <v>2294.56</v>
      </c>
      <c r="H20" s="42">
        <f>F20*G20</f>
        <v>1376736</v>
      </c>
    </row>
    <row r="21" spans="1:12" ht="50.25" customHeight="1" x14ac:dyDescent="0.25">
      <c r="B21" s="14">
        <v>2</v>
      </c>
      <c r="C21" s="37" t="s">
        <v>58</v>
      </c>
      <c r="D21" s="38" t="s">
        <v>61</v>
      </c>
      <c r="E21" s="34" t="s">
        <v>59</v>
      </c>
      <c r="F21" s="35">
        <v>168</v>
      </c>
      <c r="G21" s="36">
        <v>21736.85</v>
      </c>
      <c r="H21" s="42">
        <f>F21*G21</f>
        <v>3651790.8</v>
      </c>
    </row>
    <row r="22" spans="1:12" ht="31.5" customHeight="1" x14ac:dyDescent="0.25">
      <c r="B22" s="14">
        <v>3</v>
      </c>
      <c r="C22" s="34" t="s">
        <v>62</v>
      </c>
      <c r="D22" s="34" t="s">
        <v>63</v>
      </c>
      <c r="E22" s="34" t="s">
        <v>54</v>
      </c>
      <c r="F22" s="34">
        <v>200</v>
      </c>
      <c r="G22" s="34">
        <v>24.4</v>
      </c>
      <c r="H22" s="39">
        <f>F22*G22</f>
        <v>4880</v>
      </c>
    </row>
    <row r="23" spans="1:12" ht="29.25" customHeight="1" x14ac:dyDescent="0.25">
      <c r="B23" s="14">
        <v>4</v>
      </c>
      <c r="C23" s="40" t="s">
        <v>64</v>
      </c>
      <c r="D23" s="34" t="s">
        <v>65</v>
      </c>
      <c r="E23" s="34" t="s">
        <v>54</v>
      </c>
      <c r="F23" s="34">
        <v>50</v>
      </c>
      <c r="G23" s="36">
        <v>2301.41</v>
      </c>
      <c r="H23" s="39">
        <f t="shared" ref="H23:H26" si="0">F23*G23</f>
        <v>115070.5</v>
      </c>
    </row>
    <row r="24" spans="1:12" ht="39" customHeight="1" x14ac:dyDescent="0.25">
      <c r="B24" s="14">
        <v>5</v>
      </c>
      <c r="C24" s="34" t="s">
        <v>66</v>
      </c>
      <c r="D24" s="34" t="s">
        <v>67</v>
      </c>
      <c r="E24" s="34" t="s">
        <v>59</v>
      </c>
      <c r="F24" s="34">
        <v>50</v>
      </c>
      <c r="G24" s="41">
        <v>2150</v>
      </c>
      <c r="H24" s="39">
        <f t="shared" si="0"/>
        <v>107500</v>
      </c>
    </row>
    <row r="25" spans="1:12" ht="72.75" customHeight="1" x14ac:dyDescent="0.25">
      <c r="B25" s="14">
        <v>6</v>
      </c>
      <c r="C25" s="46" t="s">
        <v>68</v>
      </c>
      <c r="D25" s="46" t="s">
        <v>69</v>
      </c>
      <c r="E25" s="34" t="s">
        <v>59</v>
      </c>
      <c r="F25" s="41">
        <v>400</v>
      </c>
      <c r="G25" s="43">
        <v>210</v>
      </c>
      <c r="H25" s="48">
        <f t="shared" si="0"/>
        <v>84000</v>
      </c>
    </row>
    <row r="26" spans="1:12" ht="171.75" customHeight="1" x14ac:dyDescent="0.25">
      <c r="B26" s="13">
        <v>7</v>
      </c>
      <c r="C26" s="46" t="s">
        <v>70</v>
      </c>
      <c r="D26" s="47" t="s">
        <v>71</v>
      </c>
      <c r="E26" s="44" t="s">
        <v>51</v>
      </c>
      <c r="F26" s="45">
        <v>4</v>
      </c>
      <c r="G26" s="45">
        <v>705474</v>
      </c>
      <c r="H26" s="48">
        <f t="shared" si="0"/>
        <v>2821896</v>
      </c>
    </row>
    <row r="27" spans="1:12" ht="15.75" x14ac:dyDescent="0.25">
      <c r="B27" s="17" t="s">
        <v>27</v>
      </c>
      <c r="C27" s="17"/>
      <c r="D27" s="17"/>
      <c r="E27" s="9"/>
      <c r="F27" s="10"/>
      <c r="G27" s="10"/>
      <c r="H27" s="11">
        <f>SUM(H20:H26)</f>
        <v>8161873.2999999998</v>
      </c>
    </row>
    <row r="28" spans="1:12" x14ac:dyDescent="0.25">
      <c r="B28" s="5"/>
      <c r="C28" s="5"/>
      <c r="D28" s="5"/>
      <c r="E28" s="5"/>
      <c r="F28" s="5"/>
      <c r="G28" s="5"/>
      <c r="H28" s="5"/>
    </row>
    <row r="29" spans="1:12" ht="38.25" customHeight="1" x14ac:dyDescent="0.25">
      <c r="A29" s="19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42.75" customHeight="1" x14ac:dyDescent="0.25">
      <c r="A30" s="20" t="s">
        <v>55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36.75" customHeight="1" x14ac:dyDescent="0.25">
      <c r="A31" s="20" t="s">
        <v>56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" customHeight="1" x14ac:dyDescent="0.25"/>
    <row r="33" spans="1:12" ht="78" customHeight="1" x14ac:dyDescent="0.25">
      <c r="A33" s="18" t="s">
        <v>43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24" customHeight="1" x14ac:dyDescent="0.25">
      <c r="A34" s="18" t="s">
        <v>50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x14ac:dyDescent="0.25">
      <c r="B36" s="2"/>
      <c r="C36" s="21" t="s">
        <v>44</v>
      </c>
      <c r="D36" s="21"/>
    </row>
    <row r="37" spans="1:12" ht="15.75" x14ac:dyDescent="0.25">
      <c r="B37" s="2"/>
      <c r="C37" s="21" t="s">
        <v>7</v>
      </c>
      <c r="D37" s="21"/>
    </row>
    <row r="38" spans="1:12" ht="15.75" x14ac:dyDescent="0.25">
      <c r="B38" s="24" t="s">
        <v>8</v>
      </c>
      <c r="C38" s="24"/>
      <c r="D38" s="24"/>
    </row>
    <row r="39" spans="1:12" ht="15.75" x14ac:dyDescent="0.25">
      <c r="B39" s="3" t="s">
        <v>9</v>
      </c>
    </row>
    <row r="40" spans="1:12" ht="15.75" x14ac:dyDescent="0.25">
      <c r="B40" s="3" t="s">
        <v>10</v>
      </c>
    </row>
    <row r="41" spans="1:12" ht="15.75" x14ac:dyDescent="0.25">
      <c r="B41" s="3" t="s">
        <v>11</v>
      </c>
    </row>
    <row r="42" spans="1:12" ht="15.75" x14ac:dyDescent="0.25">
      <c r="B42" s="25" t="s">
        <v>12</v>
      </c>
      <c r="C42" s="25"/>
      <c r="D42" s="25"/>
    </row>
    <row r="43" spans="1:12" ht="31.5" x14ac:dyDescent="0.25">
      <c r="B43" s="8" t="s">
        <v>13</v>
      </c>
      <c r="C43" s="8" t="s">
        <v>14</v>
      </c>
      <c r="D43" s="8" t="s">
        <v>46</v>
      </c>
    </row>
    <row r="44" spans="1:12" ht="68.25" customHeight="1" x14ac:dyDescent="0.25">
      <c r="B44" s="15">
        <v>1</v>
      </c>
      <c r="C44" s="15" t="s">
        <v>33</v>
      </c>
      <c r="D44" s="26"/>
    </row>
    <row r="45" spans="1:12" ht="47.25" customHeight="1" x14ac:dyDescent="0.25">
      <c r="B45" s="15"/>
      <c r="C45" s="15"/>
      <c r="D45" s="27"/>
    </row>
    <row r="46" spans="1:12" ht="27" customHeight="1" x14ac:dyDescent="0.25">
      <c r="B46" s="15">
        <v>2</v>
      </c>
      <c r="C46" s="15" t="s">
        <v>34</v>
      </c>
      <c r="D46" s="16"/>
    </row>
    <row r="47" spans="1:12" ht="42" customHeight="1" x14ac:dyDescent="0.25">
      <c r="B47" s="15"/>
      <c r="C47" s="15"/>
      <c r="D47" s="16"/>
    </row>
    <row r="48" spans="1:12" ht="15" customHeight="1" x14ac:dyDescent="0.25">
      <c r="B48" s="15">
        <v>3</v>
      </c>
      <c r="C48" s="15" t="s">
        <v>45</v>
      </c>
      <c r="D48" s="16"/>
    </row>
    <row r="49" spans="2:4" ht="15.75" customHeight="1" x14ac:dyDescent="0.25">
      <c r="B49" s="15"/>
      <c r="C49" s="15"/>
      <c r="D49" s="16"/>
    </row>
    <row r="50" spans="2:4" ht="15" customHeight="1" x14ac:dyDescent="0.25">
      <c r="B50" s="15">
        <v>4</v>
      </c>
      <c r="C50" s="15" t="s">
        <v>15</v>
      </c>
      <c r="D50" s="16"/>
    </row>
    <row r="51" spans="2:4" ht="32.25" customHeight="1" x14ac:dyDescent="0.25">
      <c r="B51" s="15"/>
      <c r="C51" s="15"/>
      <c r="D51" s="16"/>
    </row>
    <row r="52" spans="2:4" ht="15" customHeight="1" x14ac:dyDescent="0.25">
      <c r="B52" s="15">
        <v>5</v>
      </c>
      <c r="C52" s="15" t="s">
        <v>16</v>
      </c>
      <c r="D52" s="16"/>
    </row>
    <row r="53" spans="2:4" ht="53.25" customHeight="1" x14ac:dyDescent="0.25">
      <c r="B53" s="15"/>
      <c r="C53" s="15"/>
      <c r="D53" s="16"/>
    </row>
    <row r="54" spans="2:4" ht="15" customHeight="1" x14ac:dyDescent="0.25">
      <c r="B54" s="15">
        <v>6</v>
      </c>
      <c r="C54" s="15" t="s">
        <v>35</v>
      </c>
      <c r="D54" s="16"/>
    </row>
    <row r="55" spans="2:4" ht="68.25" customHeight="1" x14ac:dyDescent="0.25">
      <c r="B55" s="15"/>
      <c r="C55" s="15"/>
      <c r="D55" s="16"/>
    </row>
    <row r="56" spans="2:4" ht="15" customHeight="1" x14ac:dyDescent="0.25">
      <c r="B56" s="15">
        <v>7</v>
      </c>
      <c r="C56" s="15" t="s">
        <v>36</v>
      </c>
      <c r="D56" s="16"/>
    </row>
    <row r="57" spans="2:4" ht="51" customHeight="1" x14ac:dyDescent="0.25">
      <c r="B57" s="15"/>
      <c r="C57" s="15"/>
      <c r="D57" s="16"/>
    </row>
    <row r="58" spans="2:4" ht="15" customHeight="1" x14ac:dyDescent="0.25">
      <c r="B58" s="15">
        <v>8</v>
      </c>
      <c r="C58" s="15" t="s">
        <v>37</v>
      </c>
      <c r="D58" s="16"/>
    </row>
    <row r="59" spans="2:4" ht="55.5" customHeight="1" x14ac:dyDescent="0.25">
      <c r="B59" s="15"/>
      <c r="C59" s="15"/>
      <c r="D59" s="16"/>
    </row>
    <row r="60" spans="2:4" ht="15" customHeight="1" x14ac:dyDescent="0.25">
      <c r="B60" s="15">
        <v>9</v>
      </c>
      <c r="C60" s="15" t="s">
        <v>38</v>
      </c>
      <c r="D60" s="16"/>
    </row>
    <row r="61" spans="2:4" ht="61.5" customHeight="1" x14ac:dyDescent="0.25">
      <c r="B61" s="15"/>
      <c r="C61" s="15"/>
      <c r="D61" s="16"/>
    </row>
    <row r="62" spans="2:4" ht="74.25" customHeight="1" x14ac:dyDescent="0.25">
      <c r="B62" s="8">
        <v>10</v>
      </c>
      <c r="C62" s="8" t="s">
        <v>17</v>
      </c>
      <c r="D62" s="8"/>
    </row>
    <row r="63" spans="2:4" x14ac:dyDescent="0.25">
      <c r="B63" s="15">
        <v>11</v>
      </c>
      <c r="C63" s="15" t="s">
        <v>47</v>
      </c>
      <c r="D63" s="16" t="s">
        <v>48</v>
      </c>
    </row>
    <row r="64" spans="2:4" ht="78" customHeight="1" x14ac:dyDescent="0.25">
      <c r="B64" s="15"/>
      <c r="C64" s="15"/>
      <c r="D64" s="16"/>
    </row>
    <row r="65" spans="1:12" ht="15" customHeight="1" x14ac:dyDescent="0.25">
      <c r="B65" s="15">
        <v>12</v>
      </c>
      <c r="C65" s="15" t="s">
        <v>18</v>
      </c>
      <c r="D65" s="16"/>
    </row>
    <row r="66" spans="1:12" ht="15" customHeight="1" x14ac:dyDescent="0.25">
      <c r="B66" s="15"/>
      <c r="C66" s="15"/>
      <c r="D66" s="16"/>
    </row>
    <row r="67" spans="1:12" ht="15" customHeight="1" x14ac:dyDescent="0.25">
      <c r="B67" s="15">
        <v>13</v>
      </c>
      <c r="C67" s="15" t="s">
        <v>39</v>
      </c>
      <c r="D67" s="16"/>
    </row>
    <row r="68" spans="1:12" ht="113.25" customHeight="1" x14ac:dyDescent="0.25">
      <c r="B68" s="15"/>
      <c r="C68" s="15"/>
      <c r="D68" s="16"/>
    </row>
    <row r="69" spans="1:12" ht="15" customHeight="1" x14ac:dyDescent="0.25">
      <c r="B69" s="15">
        <v>14</v>
      </c>
      <c r="C69" s="15" t="s">
        <v>19</v>
      </c>
      <c r="D69" s="16"/>
    </row>
    <row r="70" spans="1:12" ht="15" customHeight="1" x14ac:dyDescent="0.25">
      <c r="B70" s="15"/>
      <c r="C70" s="15"/>
      <c r="D70" s="16"/>
    </row>
    <row r="71" spans="1:12" ht="15" customHeight="1" x14ac:dyDescent="0.25">
      <c r="B71" s="23" t="s">
        <v>40</v>
      </c>
      <c r="C71" s="23"/>
      <c r="D71" s="23"/>
    </row>
    <row r="72" spans="1:12" ht="15.75" x14ac:dyDescent="0.25">
      <c r="B72" s="22" t="s">
        <v>26</v>
      </c>
      <c r="C72" s="22"/>
      <c r="D72" s="4"/>
    </row>
    <row r="73" spans="1:12" ht="15.75" x14ac:dyDescent="0.25">
      <c r="B73" s="22" t="s">
        <v>20</v>
      </c>
      <c r="C73" s="22"/>
      <c r="D73" s="22"/>
    </row>
    <row r="74" spans="1:12" ht="15.75" x14ac:dyDescent="0.25">
      <c r="B74" s="22" t="s">
        <v>21</v>
      </c>
      <c r="C74" s="22"/>
      <c r="D74" s="4"/>
    </row>
    <row r="75" spans="1:12" ht="15.75" x14ac:dyDescent="0.25">
      <c r="B75" s="22" t="s">
        <v>22</v>
      </c>
      <c r="C75" s="22"/>
      <c r="D75" s="4"/>
    </row>
    <row r="77" spans="1:12" ht="16.5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</sheetData>
  <mergeCells count="65">
    <mergeCell ref="D56:D57"/>
    <mergeCell ref="B75:C75"/>
    <mergeCell ref="A77:L77"/>
    <mergeCell ref="B58:B59"/>
    <mergeCell ref="C58:C59"/>
    <mergeCell ref="D58:D59"/>
    <mergeCell ref="B60:B61"/>
    <mergeCell ref="C60:C61"/>
    <mergeCell ref="D60:D61"/>
    <mergeCell ref="B63:B64"/>
    <mergeCell ref="C63:C64"/>
    <mergeCell ref="D63:D64"/>
    <mergeCell ref="B65:B66"/>
    <mergeCell ref="C65:C66"/>
    <mergeCell ref="D65:D66"/>
    <mergeCell ref="B56:B57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56:C57"/>
    <mergeCell ref="C37:D37"/>
    <mergeCell ref="B48:B49"/>
    <mergeCell ref="C48:C49"/>
    <mergeCell ref="D48:D49"/>
    <mergeCell ref="B38:D38"/>
    <mergeCell ref="B42:D42"/>
    <mergeCell ref="B44:B45"/>
    <mergeCell ref="C44:C45"/>
    <mergeCell ref="D44:D45"/>
    <mergeCell ref="D50:D51"/>
    <mergeCell ref="B52:B53"/>
    <mergeCell ref="C52:C53"/>
    <mergeCell ref="D52:D53"/>
    <mergeCell ref="B54:B55"/>
    <mergeCell ref="B50:B51"/>
    <mergeCell ref="B74:C74"/>
    <mergeCell ref="B67:B68"/>
    <mergeCell ref="C67:C68"/>
    <mergeCell ref="D67:D68"/>
    <mergeCell ref="B69:B70"/>
    <mergeCell ref="C69:C70"/>
    <mergeCell ref="D69:D70"/>
    <mergeCell ref="B71:D71"/>
    <mergeCell ref="B72:C72"/>
    <mergeCell ref="B73:D73"/>
    <mergeCell ref="C50:C51"/>
    <mergeCell ref="C54:C55"/>
    <mergeCell ref="D54:D55"/>
    <mergeCell ref="B27:D27"/>
    <mergeCell ref="A34:L34"/>
    <mergeCell ref="B46:B47"/>
    <mergeCell ref="C46:C47"/>
    <mergeCell ref="D46:D47"/>
    <mergeCell ref="A29:L29"/>
    <mergeCell ref="A30:L30"/>
    <mergeCell ref="A31:L31"/>
    <mergeCell ref="A33:L33"/>
    <mergeCell ref="C36:D36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2023-09-14T10:05:04Z</dcterms:modified>
</cp:coreProperties>
</file>