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Лист1!$A$18:$L$18</definedName>
  </definedNames>
  <calcPr calcId="152511"/>
</workbook>
</file>

<file path=xl/calcChain.xml><?xml version="1.0" encoding="utf-8"?>
<calcChain xmlns="http://schemas.openxmlformats.org/spreadsheetml/2006/main">
  <c r="H47" i="1" l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20" i="1"/>
</calcChain>
</file>

<file path=xl/sharedStrings.xml><?xml version="1.0" encoding="utf-8"?>
<sst xmlns="http://schemas.openxmlformats.org/spreadsheetml/2006/main" count="136" uniqueCount="104">
  <si>
    <t>Объявление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</si>
  <si>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</si>
  <si>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</si>
  <si>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</si>
  <si>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</si>
  <si>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</si>
  <si>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</si>
  <si>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</si>
  <si>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</si>
  <si>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</si>
  <si>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</si>
  <si>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</si>
  <si>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</si>
  <si>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</si>
  <si>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</si>
  <si>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</si>
  <si>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</si>
  <si>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Фасовка (количество единиц измерения в упаковке) по регистрационному удостоверению/разрешению на разовый ввоз</t>
  </si>
  <si>
    <t>Количество в единицах измерения (объем)</t>
  </si>
  <si>
    <t>График поставки</t>
  </si>
  <si>
    <t>Должность, Ф.И.О. (при его наличии) _________________ __________________</t>
  </si>
  <si>
    <t>Подпись _________</t>
  </si>
  <si>
    <t>Печать (при наличии)</t>
  </si>
  <si>
    <t xml:space="preserve">способом запроса ценовых предложений </t>
  </si>
  <si>
    <t xml:space="preserve"> о проведении закупа медицинских изделий и (или) лекарственных средств</t>
  </si>
  <si>
    <t>№ ЛОТА</t>
  </si>
  <si>
    <t>Дата "___" ____________ 20___ г..</t>
  </si>
  <si>
    <t>ИТОГО</t>
  </si>
  <si>
    <t>Утверждаю: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</si>
  <si>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</si>
  <si>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</si>
  <si>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</si>
  <si>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</si>
  <si>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Наименование лекарственного средства или медицинского изделия (международное непатентованное название или состав)</t>
  </si>
  <si>
    <t>Характеристика</t>
  </si>
  <si>
    <t>Лекарственная форма/характеристика (форма выпуска)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</si>
  <si>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</t>
  </si>
  <si>
    <t>Производитель, по регистрационному удостоверению/разрешению на разовый ввоз</t>
  </si>
  <si>
    <t>Страна происхождения по регистрационному удостоверению/разрешению на разовый ввоз</t>
  </si>
  <si>
    <t>Сумма поставки в тенге на условиях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НДС и других налогов, платежей и сборов, другие расходы</t>
  </si>
  <si>
    <t>* цена потенциального поставщика/цена с учетом наценки Единого дистрибьютора</t>
  </si>
  <si>
    <t>2.   Международные непатентованные наименования закупаемых лекарственных средств, (торговое название - при индивидуальной непереносимости), наименования медицинских изделий без указания торговой
марки и производителя и их краткая характеристика, объем закупа, место поставки, сумму, выделенную для закупа по каждому лекарственному средству и (или) медицинскому изделию: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</si>
  <si>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</si>
  <si>
    <t>Приложение 2</t>
  </si>
  <si>
    <t>Единица измерения</t>
  </si>
  <si>
    <t>Содержание
(для заполнения потенциальным поставщиком)</t>
  </si>
  <si>
    <t>Цена за единицу в тенге на условиях DDP ИНКОТЕРМС 2020 до пункта (пунктов) доставки/цена с наценкой Единого дистрибьютора (при закупе Единым дистрибьютором)</t>
  </si>
  <si>
    <t>*</t>
  </si>
  <si>
    <r>
      <t>1.</t>
    </r>
    <r>
      <rPr>
        <sz val="7"/>
        <color theme="1"/>
        <rFont val="Times New Roman"/>
        <family val="1"/>
        <charset val="204"/>
      </rPr>
      <t>     </t>
    </r>
    <r>
      <rPr>
        <sz val="12"/>
        <color theme="1"/>
        <rFont val="Times New Roman"/>
        <family val="1"/>
        <charset val="204"/>
      </rPr>
      <t>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Приказ Министра здравоохранения Республики Казахстан от 7 июня 2023 года №110. Зарегистрирован в Министерстве юстиции Республики Казахстан 8 июня 2023 года № 32733                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</si>
  <si>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>Приложение 5 настоящих Правил, Типовой договор закупа (между заказчиком и поставщиком)</t>
  </si>
  <si>
    <t>Директор</t>
  </si>
  <si>
    <t>___________________ Мусабеков А.Т.</t>
  </si>
  <si>
    <t>3. Сроки и условия поставки – с даты заключения договоров по заявке заказчика в течение 2024г.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</si>
  <si>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t>Пергидроль 27,5%-1000 мл</t>
  </si>
  <si>
    <t xml:space="preserve">Глицерин  </t>
  </si>
  <si>
    <t xml:space="preserve">Калия хлорид </t>
  </si>
  <si>
    <t xml:space="preserve">Мазь Ихтиоловая </t>
  </si>
  <si>
    <t xml:space="preserve">Перекись водорода </t>
  </si>
  <si>
    <t xml:space="preserve">ратсвор Хлоргексидина </t>
  </si>
  <si>
    <t xml:space="preserve">Мазь Серная </t>
  </si>
  <si>
    <t xml:space="preserve">Вода дистиллированная  стерильная </t>
  </si>
  <si>
    <t>Крем Уно</t>
  </si>
  <si>
    <t xml:space="preserve">Мазь димедрол-преднизолоновая </t>
  </si>
  <si>
    <t xml:space="preserve">Мазь салициловая </t>
  </si>
  <si>
    <t xml:space="preserve">Мазь Серно-салициловая </t>
  </si>
  <si>
    <t xml:space="preserve">Мазь цинко -борно-стрептоцидовая </t>
  </si>
  <si>
    <t xml:space="preserve">Масло стерильное </t>
  </si>
  <si>
    <t xml:space="preserve">Молочко  Видаля </t>
  </si>
  <si>
    <t xml:space="preserve">раствор Натрия гидрокарбоната </t>
  </si>
  <si>
    <t xml:space="preserve">раствор Натрия хлорида </t>
  </si>
  <si>
    <t xml:space="preserve">раствор Новокаина (Прокаин) </t>
  </si>
  <si>
    <t xml:space="preserve">раствор Риванола </t>
  </si>
  <si>
    <t xml:space="preserve"> раствор Рингера </t>
  </si>
  <si>
    <t>Формалин (формальдегид)</t>
  </si>
  <si>
    <t xml:space="preserve">Паста Лассара </t>
  </si>
  <si>
    <t>Краска для тонометрии</t>
  </si>
  <si>
    <t xml:space="preserve">Раствор Борной кислоты </t>
  </si>
  <si>
    <t>27,5%-1000 мл.Раствор пероксида водарода, для обработки поверхностей.</t>
  </si>
  <si>
    <t>фл</t>
  </si>
  <si>
    <t>100 мл</t>
  </si>
  <si>
    <t>7,4% - 200,0</t>
  </si>
  <si>
    <t xml:space="preserve"> 10%-100,0</t>
  </si>
  <si>
    <t>3%  - 400,0</t>
  </si>
  <si>
    <t>6 %- 1 000,0</t>
  </si>
  <si>
    <t>0,05%-400 мл</t>
  </si>
  <si>
    <t>10 %-100,0</t>
  </si>
  <si>
    <t>400 мл</t>
  </si>
  <si>
    <t xml:space="preserve">100 грамм </t>
  </si>
  <si>
    <t>100 г</t>
  </si>
  <si>
    <t>3%-100 гр.</t>
  </si>
  <si>
    <t>100 гр.</t>
  </si>
  <si>
    <t>10  гр.</t>
  </si>
  <si>
    <t>4% -200,0</t>
  </si>
  <si>
    <t>10%-200,0</t>
  </si>
  <si>
    <t>0,5%-200,0</t>
  </si>
  <si>
    <t>3% 100,0</t>
  </si>
  <si>
    <t>0,1%-1000,0</t>
  </si>
  <si>
    <t>10 %-1 000,0</t>
  </si>
  <si>
    <t>40% - 1 000,0</t>
  </si>
  <si>
    <t>50 гр.</t>
  </si>
  <si>
    <t>10,0гр</t>
  </si>
  <si>
    <t>3 %-400,0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</si>
  <si>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10:00 часов 17 января 2024года</t>
  </si>
  <si>
    <t>5. Дата, время и место вскрытия конвертов с ценовыми предложениями: 12:00 часов 17 января 2024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</si>
</sst>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8" formatCode="_-* #,##0.00\ _₽_-;\-* #,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0" fontId="13" fillId="0" borderId="0"/>
    <xf numFmtId="0" fontId="4" fillId="0" borderId="0"/>
    <xf numFmtId="0" fontId="17" fillId="0" borderId="0"/>
    <xf numFmtId="0" fontId="3" fillId="0" borderId="0"/>
    <xf numFmtId="43" fontId="18" fillId="0" borderId="0" applyFont="0" applyFill="0" applyBorder="0" applyAlignment="0" applyProtection="0"/>
    <xf numFmtId="0" fontId="2" fillId="0" borderId="0"/>
    <xf numFmtId="0" fontId="18" fillId="0" borderId="0"/>
    <xf numFmtId="0" fontId="17" fillId="0" borderId="0"/>
    <xf numFmtId="0" fontId="1" fillId="0" borderId="0"/>
    <xf numFmtId="168" fontId="18" fillId="0" borderId="0" applyFont="0" applyFill="0" applyBorder="0" applyAlignment="0" applyProtection="0"/>
  </cellStyleXfs>
  <cellXfs count="42">
    <xf numFmtId="0" fontId="0" fillId="0" borderId="0" xfId="0"/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Border="1"/>
    <xf numFmtId="0" fontId="15" fillId="0" borderId="0" xfId="0" applyFont="1" applyAlignment="1">
      <alignment horizontal="right" vertical="center"/>
    </xf>
    <xf numFmtId="0" fontId="16" fillId="0" borderId="0" xfId="0" applyFont="1"/>
    <xf numFmtId="0" fontId="10" fillId="0" borderId="1" xfId="0" applyFont="1" applyBorder="1" applyAlignment="1">
      <alignment horizontal="justify" vertical="center" wrapText="1"/>
    </xf>
    <xf numFmtId="0" fontId="14" fillId="0" borderId="1" xfId="2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43" fontId="9" fillId="0" borderId="1" xfId="6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top"/>
    </xf>
    <xf numFmtId="0" fontId="10" fillId="0" borderId="2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left" vertical="top" wrapText="1"/>
    </xf>
    <xf numFmtId="43" fontId="10" fillId="0" borderId="3" xfId="6" applyFont="1" applyBorder="1" applyAlignment="1">
      <alignment horizontal="left" vertical="top" wrapText="1"/>
    </xf>
  </cellXfs>
  <cellStyles count="12">
    <cellStyle name="Обычный" xfId="0" builtinId="0"/>
    <cellStyle name="Обычный 2" xfId="1"/>
    <cellStyle name="Обычный 2 2" xfId="8"/>
    <cellStyle name="Обычный 2 3" xfId="9"/>
    <cellStyle name="Обычный 3" xfId="3"/>
    <cellStyle name="Обычный 4" xfId="4"/>
    <cellStyle name="Обычный 5" xfId="5"/>
    <cellStyle name="Обычный 6" xfId="7"/>
    <cellStyle name="Обычный 7" xfId="10"/>
    <cellStyle name="Обычный_Лист1" xfId="2"/>
    <cellStyle name="Финансовый" xfId="6" builtinId="3"/>
    <cellStyle name="Финансовый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266700</xdr:rowOff>
    </xdr:to>
    <xdr:sp macro="" textlink="">
      <xdr:nvSpPr>
        <xdr:cNvPr id="2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266700</xdr:rowOff>
    </xdr:to>
    <xdr:sp macro="" textlink="">
      <xdr:nvSpPr>
        <xdr:cNvPr id="3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266700</xdr:rowOff>
    </xdr:to>
    <xdr:sp macro="" textlink="">
      <xdr:nvSpPr>
        <xdr:cNvPr id="4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266700</xdr:rowOff>
    </xdr:to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266700</xdr:rowOff>
    </xdr:to>
    <xdr:sp macro="" textlink="">
      <xdr:nvSpPr>
        <xdr:cNvPr id="6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266700</xdr:rowOff>
    </xdr:to>
    <xdr:sp macro="" textlink="">
      <xdr:nvSpPr>
        <xdr:cNvPr id="7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266700</xdr:rowOff>
    </xdr:to>
    <xdr:sp macro="" textlink="">
      <xdr:nvSpPr>
        <xdr:cNvPr id="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266700</xdr:rowOff>
    </xdr:to>
    <xdr:sp macro="" textlink="">
      <xdr:nvSpPr>
        <xdr:cNvPr id="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266700</xdr:rowOff>
    </xdr:to>
    <xdr:sp macro="" textlink="">
      <xdr:nvSpPr>
        <xdr:cNvPr id="10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266700</xdr:rowOff>
    </xdr:to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266700</xdr:rowOff>
    </xdr:to>
    <xdr:sp macro="" textlink="">
      <xdr:nvSpPr>
        <xdr:cNvPr id="12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266700</xdr:rowOff>
    </xdr:to>
    <xdr:sp macro="" textlink="">
      <xdr:nvSpPr>
        <xdr:cNvPr id="13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266700</xdr:rowOff>
    </xdr:to>
    <xdr:sp macro="" textlink="">
      <xdr:nvSpPr>
        <xdr:cNvPr id="14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266700</xdr:rowOff>
    </xdr:to>
    <xdr:sp macro="" textlink="">
      <xdr:nvSpPr>
        <xdr:cNvPr id="15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266700</xdr:rowOff>
    </xdr:to>
    <xdr:sp macro="" textlink="">
      <xdr:nvSpPr>
        <xdr:cNvPr id="16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266700</xdr:rowOff>
    </xdr:to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266700</xdr:rowOff>
    </xdr:to>
    <xdr:sp macro="" textlink="">
      <xdr:nvSpPr>
        <xdr:cNvPr id="1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266700</xdr:rowOff>
    </xdr:to>
    <xdr:sp macro="" textlink="">
      <xdr:nvSpPr>
        <xdr:cNvPr id="1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676275</xdr:colOff>
      <xdr:row>46</xdr:row>
      <xdr:rowOff>0</xdr:rowOff>
    </xdr:from>
    <xdr:to>
      <xdr:col>4</xdr:col>
      <xdr:colOff>752475</xdr:colOff>
      <xdr:row>48</xdr:row>
      <xdr:rowOff>266700</xdr:rowOff>
    </xdr:to>
    <xdr:sp macro="" textlink="">
      <xdr:nvSpPr>
        <xdr:cNvPr id="20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266700</xdr:rowOff>
    </xdr:to>
    <xdr:sp macro="" textlink="">
      <xdr:nvSpPr>
        <xdr:cNvPr id="2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266700</xdr:rowOff>
    </xdr:to>
    <xdr:sp macro="" textlink="">
      <xdr:nvSpPr>
        <xdr:cNvPr id="2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266700</xdr:rowOff>
    </xdr:to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266700</xdr:rowOff>
    </xdr:to>
    <xdr:sp macro="" textlink="">
      <xdr:nvSpPr>
        <xdr:cNvPr id="2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266700</xdr:rowOff>
    </xdr:to>
    <xdr:sp macro="" textlink="">
      <xdr:nvSpPr>
        <xdr:cNvPr id="2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676275</xdr:colOff>
      <xdr:row>46</xdr:row>
      <xdr:rowOff>0</xdr:rowOff>
    </xdr:from>
    <xdr:ext cx="76200" cy="571500"/>
    <xdr:sp macro="" textlink="">
      <xdr:nvSpPr>
        <xdr:cNvPr id="26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46</xdr:row>
      <xdr:rowOff>0</xdr:rowOff>
    </xdr:from>
    <xdr:ext cx="76200" cy="571500"/>
    <xdr:sp macro="" textlink="">
      <xdr:nvSpPr>
        <xdr:cNvPr id="27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46</xdr:row>
      <xdr:rowOff>0</xdr:rowOff>
    </xdr:from>
    <xdr:ext cx="76200" cy="571500"/>
    <xdr:sp macro="" textlink="">
      <xdr:nvSpPr>
        <xdr:cNvPr id="28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46</xdr:row>
      <xdr:rowOff>0</xdr:rowOff>
    </xdr:from>
    <xdr:ext cx="76200" cy="571500"/>
    <xdr:sp macro="" textlink="">
      <xdr:nvSpPr>
        <xdr:cNvPr id="29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266700</xdr:rowOff>
    </xdr:to>
    <xdr:sp macro="" textlink="">
      <xdr:nvSpPr>
        <xdr:cNvPr id="30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266700</xdr:rowOff>
    </xdr:to>
    <xdr:sp macro="" textlink="">
      <xdr:nvSpPr>
        <xdr:cNvPr id="3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266700</xdr:rowOff>
    </xdr:to>
    <xdr:sp macro="" textlink="">
      <xdr:nvSpPr>
        <xdr:cNvPr id="3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266700</xdr:rowOff>
    </xdr:to>
    <xdr:sp macro="" textlink="">
      <xdr:nvSpPr>
        <xdr:cNvPr id="3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266700</xdr:rowOff>
    </xdr:to>
    <xdr:sp macro="" textlink="">
      <xdr:nvSpPr>
        <xdr:cNvPr id="3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266700</xdr:rowOff>
    </xdr:to>
    <xdr:sp macro="" textlink="">
      <xdr:nvSpPr>
        <xdr:cNvPr id="3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topLeftCell="A19" workbookViewId="0">
      <selection activeCell="I20" sqref="I20"/>
    </sheetView>
  </sheetViews>
  <sheetFormatPr defaultRowHeight="15" x14ac:dyDescent="0.25"/>
  <cols>
    <col min="2" max="2" width="9.28515625" bestFit="1" customWidth="1"/>
    <col min="3" max="3" width="57.7109375" customWidth="1"/>
    <col min="4" max="4" width="66.140625" customWidth="1"/>
    <col min="5" max="5" width="14.85546875" customWidth="1"/>
    <col min="6" max="6" width="8.5703125" customWidth="1"/>
    <col min="7" max="7" width="14.85546875" customWidth="1"/>
    <col min="8" max="8" width="19.7109375" customWidth="1"/>
  </cols>
  <sheetData>
    <row r="1" spans="1:12" x14ac:dyDescent="0.25">
      <c r="I1" s="6" t="s">
        <v>28</v>
      </c>
    </row>
    <row r="2" spans="1:12" x14ac:dyDescent="0.25">
      <c r="I2" s="6" t="s">
        <v>50</v>
      </c>
    </row>
    <row r="3" spans="1:12" x14ac:dyDescent="0.25">
      <c r="D3" s="7"/>
      <c r="E3" s="7"/>
      <c r="F3" s="7"/>
      <c r="G3" s="7"/>
      <c r="H3" s="7"/>
      <c r="I3" s="6" t="s">
        <v>29</v>
      </c>
    </row>
    <row r="4" spans="1:12" x14ac:dyDescent="0.25">
      <c r="D4" s="7"/>
      <c r="E4" s="7"/>
      <c r="F4" s="7"/>
      <c r="G4" s="7"/>
      <c r="H4" s="7"/>
      <c r="I4" s="6" t="s">
        <v>30</v>
      </c>
    </row>
    <row r="5" spans="1:12" x14ac:dyDescent="0.25">
      <c r="D5" s="7"/>
      <c r="E5" s="7"/>
      <c r="F5" s="7"/>
      <c r="G5" s="7"/>
      <c r="H5" s="7"/>
      <c r="I5" s="6" t="s">
        <v>31</v>
      </c>
    </row>
    <row r="6" spans="1:12" x14ac:dyDescent="0.25">
      <c r="D6" s="7"/>
      <c r="E6" s="7"/>
      <c r="F6" s="7"/>
      <c r="G6" s="7"/>
      <c r="H6" s="7"/>
      <c r="I6" s="6" t="s">
        <v>32</v>
      </c>
    </row>
    <row r="7" spans="1:12" x14ac:dyDescent="0.25">
      <c r="D7" s="7"/>
      <c r="E7" s="7"/>
      <c r="F7" s="7"/>
      <c r="G7" s="7"/>
      <c r="H7" s="7"/>
      <c r="I7" s="6"/>
    </row>
    <row r="8" spans="1:12" x14ac:dyDescent="0.25">
      <c r="D8" s="7"/>
      <c r="E8" s="7"/>
      <c r="F8" s="7"/>
      <c r="G8" s="7"/>
      <c r="H8" s="7"/>
      <c r="I8" s="6"/>
    </row>
    <row r="9" spans="1:12" x14ac:dyDescent="0.25">
      <c r="D9" s="7"/>
      <c r="E9" s="7"/>
      <c r="F9" s="7"/>
      <c r="G9" s="7"/>
      <c r="H9" s="7"/>
      <c r="I9" s="6" t="s">
        <v>51</v>
      </c>
    </row>
    <row r="11" spans="1:12" ht="15.75" x14ac:dyDescent="0.25">
      <c r="H11" s="1" t="s">
        <v>0</v>
      </c>
    </row>
    <row r="12" spans="1:12" ht="15.75" x14ac:dyDescent="0.25">
      <c r="H12" s="1" t="s">
        <v>24</v>
      </c>
    </row>
    <row r="13" spans="1:12" ht="15" customHeight="1" x14ac:dyDescent="0.25">
      <c r="F13" s="27" t="s">
        <v>23</v>
      </c>
      <c r="G13" s="27"/>
      <c r="H13" s="27"/>
      <c r="I13" s="27"/>
    </row>
    <row r="14" spans="1:12" ht="8.25" customHeight="1" x14ac:dyDescent="0.25"/>
    <row r="15" spans="1:12" ht="79.5" customHeight="1" x14ac:dyDescent="0.25">
      <c r="A15" s="28" t="s">
        <v>48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57.75" customHeight="1" x14ac:dyDescent="0.25">
      <c r="A16" s="29" t="s">
        <v>41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2:8" ht="14.25" customHeight="1" x14ac:dyDescent="0.25"/>
    <row r="18" spans="2:8" ht="41.25" customHeight="1" x14ac:dyDescent="0.25">
      <c r="B18" s="30" t="s">
        <v>25</v>
      </c>
      <c r="C18" s="30" t="s">
        <v>1</v>
      </c>
      <c r="D18" s="30" t="s">
        <v>2</v>
      </c>
      <c r="E18" s="30" t="s">
        <v>3</v>
      </c>
      <c r="F18" s="30" t="s">
        <v>4</v>
      </c>
      <c r="G18" s="30" t="s">
        <v>5</v>
      </c>
      <c r="H18" s="30" t="s">
        <v>6</v>
      </c>
    </row>
    <row r="19" spans="2:8" ht="13.5" customHeight="1" x14ac:dyDescent="0.25">
      <c r="B19" s="31"/>
      <c r="C19" s="31"/>
      <c r="D19" s="31"/>
      <c r="E19" s="31"/>
      <c r="F19" s="31"/>
      <c r="G19" s="31"/>
      <c r="H19" s="31"/>
    </row>
    <row r="20" spans="2:8" ht="31.5" x14ac:dyDescent="0.25">
      <c r="B20" s="13">
        <v>1</v>
      </c>
      <c r="C20" s="34" t="s">
        <v>53</v>
      </c>
      <c r="D20" s="34" t="s">
        <v>77</v>
      </c>
      <c r="E20" s="36" t="s">
        <v>78</v>
      </c>
      <c r="F20" s="37">
        <v>1000</v>
      </c>
      <c r="G20" s="38">
        <v>3450</v>
      </c>
      <c r="H20" s="41">
        <f>F20*G20</f>
        <v>3450000</v>
      </c>
    </row>
    <row r="21" spans="2:8" ht="15.75" x14ac:dyDescent="0.25">
      <c r="B21" s="13">
        <v>2</v>
      </c>
      <c r="C21" s="33" t="s">
        <v>54</v>
      </c>
      <c r="D21" s="35" t="s">
        <v>79</v>
      </c>
      <c r="E21" s="39" t="s">
        <v>78</v>
      </c>
      <c r="F21" s="36">
        <v>300</v>
      </c>
      <c r="G21" s="40">
        <v>630</v>
      </c>
      <c r="H21" s="41">
        <f t="shared" ref="H21:H46" si="0">F21*G21</f>
        <v>189000</v>
      </c>
    </row>
    <row r="22" spans="2:8" ht="15.75" x14ac:dyDescent="0.25">
      <c r="B22" s="13">
        <v>3</v>
      </c>
      <c r="C22" s="33" t="s">
        <v>55</v>
      </c>
      <c r="D22" s="35" t="s">
        <v>80</v>
      </c>
      <c r="E22" s="39" t="s">
        <v>78</v>
      </c>
      <c r="F22" s="37">
        <v>5000</v>
      </c>
      <c r="G22" s="40">
        <v>660</v>
      </c>
      <c r="H22" s="41">
        <f t="shared" si="0"/>
        <v>3300000</v>
      </c>
    </row>
    <row r="23" spans="2:8" ht="15.75" x14ac:dyDescent="0.25">
      <c r="B23" s="13">
        <v>4</v>
      </c>
      <c r="C23" s="35" t="s">
        <v>56</v>
      </c>
      <c r="D23" s="35" t="s">
        <v>81</v>
      </c>
      <c r="E23" s="39" t="s">
        <v>78</v>
      </c>
      <c r="F23" s="36">
        <v>150</v>
      </c>
      <c r="G23" s="40">
        <v>992</v>
      </c>
      <c r="H23" s="41">
        <f t="shared" si="0"/>
        <v>148800</v>
      </c>
    </row>
    <row r="24" spans="2:8" ht="15.75" x14ac:dyDescent="0.25">
      <c r="B24" s="13">
        <v>5</v>
      </c>
      <c r="C24" s="33" t="s">
        <v>57</v>
      </c>
      <c r="D24" s="35" t="s">
        <v>82</v>
      </c>
      <c r="E24" s="39" t="s">
        <v>78</v>
      </c>
      <c r="F24" s="37">
        <v>2000</v>
      </c>
      <c r="G24" s="40">
        <v>472</v>
      </c>
      <c r="H24" s="41">
        <f t="shared" si="0"/>
        <v>944000</v>
      </c>
    </row>
    <row r="25" spans="2:8" ht="15.75" x14ac:dyDescent="0.25">
      <c r="B25" s="13">
        <v>6</v>
      </c>
      <c r="C25" s="33" t="s">
        <v>57</v>
      </c>
      <c r="D25" s="35" t="s">
        <v>83</v>
      </c>
      <c r="E25" s="39" t="s">
        <v>78</v>
      </c>
      <c r="F25" s="36">
        <v>50</v>
      </c>
      <c r="G25" s="40">
        <v>668</v>
      </c>
      <c r="H25" s="41">
        <f t="shared" si="0"/>
        <v>33400</v>
      </c>
    </row>
    <row r="26" spans="2:8" ht="15.75" x14ac:dyDescent="0.25">
      <c r="B26" s="13">
        <v>7</v>
      </c>
      <c r="C26" s="35" t="s">
        <v>58</v>
      </c>
      <c r="D26" s="35" t="s">
        <v>84</v>
      </c>
      <c r="E26" s="39" t="s">
        <v>78</v>
      </c>
      <c r="F26" s="37">
        <v>15000</v>
      </c>
      <c r="G26" s="40">
        <v>402</v>
      </c>
      <c r="H26" s="41">
        <f t="shared" si="0"/>
        <v>6030000</v>
      </c>
    </row>
    <row r="27" spans="2:8" ht="15.75" x14ac:dyDescent="0.25">
      <c r="B27" s="13">
        <v>8</v>
      </c>
      <c r="C27" s="33" t="s">
        <v>59</v>
      </c>
      <c r="D27" s="35" t="s">
        <v>85</v>
      </c>
      <c r="E27" s="39" t="s">
        <v>78</v>
      </c>
      <c r="F27" s="36">
        <v>10</v>
      </c>
      <c r="G27" s="40">
        <v>1336</v>
      </c>
      <c r="H27" s="41">
        <f t="shared" si="0"/>
        <v>13360</v>
      </c>
    </row>
    <row r="28" spans="2:8" ht="15.75" x14ac:dyDescent="0.25">
      <c r="B28" s="13">
        <v>9</v>
      </c>
      <c r="C28" s="33" t="s">
        <v>60</v>
      </c>
      <c r="D28" s="35" t="s">
        <v>86</v>
      </c>
      <c r="E28" s="39" t="s">
        <v>78</v>
      </c>
      <c r="F28" s="37">
        <v>8000</v>
      </c>
      <c r="G28" s="40">
        <v>342</v>
      </c>
      <c r="H28" s="41">
        <f t="shared" si="0"/>
        <v>2736000</v>
      </c>
    </row>
    <row r="29" spans="2:8" ht="15.75" x14ac:dyDescent="0.25">
      <c r="B29" s="13">
        <v>10</v>
      </c>
      <c r="C29" s="33" t="s">
        <v>61</v>
      </c>
      <c r="D29" s="35" t="s">
        <v>87</v>
      </c>
      <c r="E29" s="39" t="s">
        <v>78</v>
      </c>
      <c r="F29" s="36">
        <v>500</v>
      </c>
      <c r="G29" s="40">
        <v>1180</v>
      </c>
      <c r="H29" s="41">
        <f t="shared" si="0"/>
        <v>590000</v>
      </c>
    </row>
    <row r="30" spans="2:8" ht="15.75" x14ac:dyDescent="0.25">
      <c r="B30" s="13">
        <v>11</v>
      </c>
      <c r="C30" s="33" t="s">
        <v>62</v>
      </c>
      <c r="D30" s="35" t="s">
        <v>88</v>
      </c>
      <c r="E30" s="39" t="s">
        <v>78</v>
      </c>
      <c r="F30" s="36">
        <v>1200</v>
      </c>
      <c r="G30" s="40">
        <v>2085</v>
      </c>
      <c r="H30" s="41">
        <f t="shared" si="0"/>
        <v>2502000</v>
      </c>
    </row>
    <row r="31" spans="2:8" ht="15.75" x14ac:dyDescent="0.25">
      <c r="B31" s="13">
        <v>12</v>
      </c>
      <c r="C31" s="33" t="s">
        <v>63</v>
      </c>
      <c r="D31" s="35" t="s">
        <v>89</v>
      </c>
      <c r="E31" s="39" t="s">
        <v>78</v>
      </c>
      <c r="F31" s="36">
        <v>200</v>
      </c>
      <c r="G31" s="40">
        <v>685</v>
      </c>
      <c r="H31" s="41">
        <f t="shared" si="0"/>
        <v>137000</v>
      </c>
    </row>
    <row r="32" spans="2:8" ht="15.75" x14ac:dyDescent="0.25">
      <c r="B32" s="13">
        <v>13</v>
      </c>
      <c r="C32" s="33" t="s">
        <v>64</v>
      </c>
      <c r="D32" s="35" t="s">
        <v>89</v>
      </c>
      <c r="E32" s="39" t="s">
        <v>78</v>
      </c>
      <c r="F32" s="36">
        <v>600</v>
      </c>
      <c r="G32" s="40">
        <v>708</v>
      </c>
      <c r="H32" s="41">
        <f t="shared" si="0"/>
        <v>424800</v>
      </c>
    </row>
    <row r="33" spans="2:8" ht="15.75" x14ac:dyDescent="0.25">
      <c r="B33" s="13">
        <v>14</v>
      </c>
      <c r="C33" s="33" t="s">
        <v>65</v>
      </c>
      <c r="D33" s="35" t="s">
        <v>90</v>
      </c>
      <c r="E33" s="39" t="s">
        <v>78</v>
      </c>
      <c r="F33" s="36">
        <v>200</v>
      </c>
      <c r="G33" s="40">
        <v>863</v>
      </c>
      <c r="H33" s="41">
        <f t="shared" si="0"/>
        <v>172600</v>
      </c>
    </row>
    <row r="34" spans="2:8" ht="15.75" x14ac:dyDescent="0.25">
      <c r="B34" s="13">
        <v>15</v>
      </c>
      <c r="C34" s="33" t="s">
        <v>66</v>
      </c>
      <c r="D34" s="35" t="s">
        <v>91</v>
      </c>
      <c r="E34" s="39" t="s">
        <v>78</v>
      </c>
      <c r="F34" s="36">
        <v>300</v>
      </c>
      <c r="G34" s="40">
        <v>105</v>
      </c>
      <c r="H34" s="41">
        <f t="shared" si="0"/>
        <v>31500</v>
      </c>
    </row>
    <row r="35" spans="2:8" ht="15.75" x14ac:dyDescent="0.25">
      <c r="B35" s="13">
        <v>16</v>
      </c>
      <c r="C35" s="33" t="s">
        <v>67</v>
      </c>
      <c r="D35" s="35" t="s">
        <v>79</v>
      </c>
      <c r="E35" s="39" t="s">
        <v>78</v>
      </c>
      <c r="F35" s="36">
        <v>250</v>
      </c>
      <c r="G35" s="40">
        <v>538</v>
      </c>
      <c r="H35" s="41">
        <f t="shared" si="0"/>
        <v>134500</v>
      </c>
    </row>
    <row r="36" spans="2:8" ht="15.75" x14ac:dyDescent="0.25">
      <c r="B36" s="13">
        <v>17</v>
      </c>
      <c r="C36" s="33" t="s">
        <v>68</v>
      </c>
      <c r="D36" s="35" t="s">
        <v>92</v>
      </c>
      <c r="E36" s="39" t="s">
        <v>78</v>
      </c>
      <c r="F36" s="37">
        <v>1500</v>
      </c>
      <c r="G36" s="40">
        <v>577</v>
      </c>
      <c r="H36" s="41">
        <f t="shared" si="0"/>
        <v>865500</v>
      </c>
    </row>
    <row r="37" spans="2:8" ht="15.75" x14ac:dyDescent="0.25">
      <c r="B37" s="13">
        <v>18</v>
      </c>
      <c r="C37" s="33" t="s">
        <v>69</v>
      </c>
      <c r="D37" s="35" t="s">
        <v>93</v>
      </c>
      <c r="E37" s="39" t="s">
        <v>78</v>
      </c>
      <c r="F37" s="36">
        <v>200</v>
      </c>
      <c r="G37" s="40">
        <v>560</v>
      </c>
      <c r="H37" s="41">
        <f t="shared" si="0"/>
        <v>112000</v>
      </c>
    </row>
    <row r="38" spans="2:8" ht="15.75" x14ac:dyDescent="0.25">
      <c r="B38" s="13">
        <v>19</v>
      </c>
      <c r="C38" s="33" t="s">
        <v>70</v>
      </c>
      <c r="D38" s="35" t="s">
        <v>94</v>
      </c>
      <c r="E38" s="39" t="s">
        <v>78</v>
      </c>
      <c r="F38" s="37">
        <v>3500</v>
      </c>
      <c r="G38" s="40">
        <v>410</v>
      </c>
      <c r="H38" s="41">
        <f t="shared" si="0"/>
        <v>1435000</v>
      </c>
    </row>
    <row r="39" spans="2:8" ht="15.75" x14ac:dyDescent="0.25">
      <c r="B39" s="13">
        <v>20</v>
      </c>
      <c r="C39" s="33" t="s">
        <v>57</v>
      </c>
      <c r="D39" s="35" t="s">
        <v>95</v>
      </c>
      <c r="E39" s="39" t="s">
        <v>78</v>
      </c>
      <c r="F39" s="36">
        <v>300</v>
      </c>
      <c r="G39" s="40">
        <v>252</v>
      </c>
      <c r="H39" s="41">
        <f t="shared" si="0"/>
        <v>75600</v>
      </c>
    </row>
    <row r="40" spans="2:8" ht="15.75" x14ac:dyDescent="0.25">
      <c r="B40" s="13">
        <v>21</v>
      </c>
      <c r="C40" s="33" t="s">
        <v>71</v>
      </c>
      <c r="D40" s="35" t="s">
        <v>96</v>
      </c>
      <c r="E40" s="39" t="s">
        <v>78</v>
      </c>
      <c r="F40" s="36">
        <v>200</v>
      </c>
      <c r="G40" s="40">
        <v>630</v>
      </c>
      <c r="H40" s="41">
        <f t="shared" si="0"/>
        <v>126000</v>
      </c>
    </row>
    <row r="41" spans="2:8" ht="15.75" x14ac:dyDescent="0.25">
      <c r="B41" s="13">
        <v>22</v>
      </c>
      <c r="C41" s="33" t="s">
        <v>72</v>
      </c>
      <c r="D41" s="35" t="s">
        <v>86</v>
      </c>
      <c r="E41" s="39" t="s">
        <v>78</v>
      </c>
      <c r="F41" s="37">
        <v>1000</v>
      </c>
      <c r="G41" s="40">
        <v>300</v>
      </c>
      <c r="H41" s="41">
        <f t="shared" si="0"/>
        <v>300000</v>
      </c>
    </row>
    <row r="42" spans="2:8" ht="15.75" x14ac:dyDescent="0.25">
      <c r="B42" s="13">
        <v>23</v>
      </c>
      <c r="C42" s="33" t="s">
        <v>73</v>
      </c>
      <c r="D42" s="35" t="s">
        <v>97</v>
      </c>
      <c r="E42" s="39" t="s">
        <v>78</v>
      </c>
      <c r="F42" s="36">
        <v>365</v>
      </c>
      <c r="G42" s="40">
        <v>405</v>
      </c>
      <c r="H42" s="41">
        <f t="shared" si="0"/>
        <v>147825</v>
      </c>
    </row>
    <row r="43" spans="2:8" ht="15.75" x14ac:dyDescent="0.25">
      <c r="B43" s="13">
        <v>24</v>
      </c>
      <c r="C43" s="33" t="s">
        <v>73</v>
      </c>
      <c r="D43" s="35" t="s">
        <v>98</v>
      </c>
      <c r="E43" s="39" t="s">
        <v>78</v>
      </c>
      <c r="F43" s="36">
        <v>120</v>
      </c>
      <c r="G43" s="40">
        <v>368</v>
      </c>
      <c r="H43" s="41">
        <f t="shared" si="0"/>
        <v>44160</v>
      </c>
    </row>
    <row r="44" spans="2:8" ht="15.75" x14ac:dyDescent="0.25">
      <c r="B44" s="13">
        <v>25</v>
      </c>
      <c r="C44" s="33" t="s">
        <v>74</v>
      </c>
      <c r="D44" s="35" t="s">
        <v>99</v>
      </c>
      <c r="E44" s="39" t="s">
        <v>78</v>
      </c>
      <c r="F44" s="36">
        <v>100</v>
      </c>
      <c r="G44" s="40">
        <v>1283</v>
      </c>
      <c r="H44" s="41">
        <f t="shared" si="0"/>
        <v>128300</v>
      </c>
    </row>
    <row r="45" spans="2:8" ht="15.75" x14ac:dyDescent="0.25">
      <c r="B45" s="13">
        <v>26</v>
      </c>
      <c r="C45" s="33" t="s">
        <v>75</v>
      </c>
      <c r="D45" s="35" t="s">
        <v>100</v>
      </c>
      <c r="E45" s="39" t="s">
        <v>78</v>
      </c>
      <c r="F45" s="36">
        <v>20</v>
      </c>
      <c r="G45" s="40">
        <v>4500</v>
      </c>
      <c r="H45" s="41">
        <f t="shared" si="0"/>
        <v>90000</v>
      </c>
    </row>
    <row r="46" spans="2:8" ht="15.75" x14ac:dyDescent="0.25">
      <c r="B46" s="13">
        <v>27</v>
      </c>
      <c r="C46" s="33" t="s">
        <v>76</v>
      </c>
      <c r="D46" s="35" t="s">
        <v>101</v>
      </c>
      <c r="E46" s="39" t="s">
        <v>78</v>
      </c>
      <c r="F46" s="36">
        <v>100</v>
      </c>
      <c r="G46" s="40">
        <v>418</v>
      </c>
      <c r="H46" s="41">
        <f t="shared" si="0"/>
        <v>41800</v>
      </c>
    </row>
    <row r="47" spans="2:8" ht="15.75" x14ac:dyDescent="0.25">
      <c r="B47" s="16" t="s">
        <v>27</v>
      </c>
      <c r="C47" s="16"/>
      <c r="D47" s="16"/>
      <c r="E47" s="9"/>
      <c r="F47" s="10"/>
      <c r="G47" s="10"/>
      <c r="H47" s="11">
        <f>SUM(H20:H46)</f>
        <v>24203145</v>
      </c>
    </row>
    <row r="48" spans="2:8" ht="8.25" customHeight="1" x14ac:dyDescent="0.25">
      <c r="B48" s="5"/>
      <c r="C48" s="5"/>
      <c r="D48" s="5"/>
      <c r="E48" s="5"/>
      <c r="F48" s="5"/>
      <c r="G48" s="5"/>
      <c r="H48" s="5"/>
    </row>
    <row r="49" spans="1:12" ht="32.25" customHeight="1" x14ac:dyDescent="0.25">
      <c r="A49" s="18" t="s">
        <v>52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ht="30.75" customHeight="1" x14ac:dyDescent="0.25">
      <c r="A50" s="19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33.75" customHeight="1" x14ac:dyDescent="0.25">
      <c r="A51" s="19" t="s">
        <v>103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ht="4.5" customHeight="1" x14ac:dyDescent="0.25"/>
    <row r="53" spans="1:12" ht="64.5" customHeight="1" x14ac:dyDescent="0.25">
      <c r="A53" s="17" t="s">
        <v>42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24" customHeight="1" x14ac:dyDescent="0.25">
      <c r="A54" s="17" t="s">
        <v>49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ht="24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.75" x14ac:dyDescent="0.25">
      <c r="B56" s="2"/>
      <c r="C56" s="20" t="s">
        <v>43</v>
      </c>
      <c r="D56" s="20"/>
    </row>
    <row r="57" spans="1:12" ht="15.75" x14ac:dyDescent="0.25">
      <c r="B57" s="2"/>
      <c r="C57" s="20" t="s">
        <v>7</v>
      </c>
      <c r="D57" s="20"/>
    </row>
    <row r="58" spans="1:12" ht="15.75" x14ac:dyDescent="0.25">
      <c r="B58" s="23" t="s">
        <v>8</v>
      </c>
      <c r="C58" s="23"/>
      <c r="D58" s="23"/>
    </row>
    <row r="59" spans="1:12" ht="15.75" x14ac:dyDescent="0.25">
      <c r="B59" s="3" t="s">
        <v>9</v>
      </c>
    </row>
    <row r="60" spans="1:12" ht="15.75" x14ac:dyDescent="0.25">
      <c r="B60" s="3" t="s">
        <v>10</v>
      </c>
    </row>
    <row r="61" spans="1:12" ht="15.75" x14ac:dyDescent="0.25">
      <c r="B61" s="3" t="s">
        <v>11</v>
      </c>
    </row>
    <row r="62" spans="1:12" ht="15.75" x14ac:dyDescent="0.25">
      <c r="B62" s="24" t="s">
        <v>12</v>
      </c>
      <c r="C62" s="24"/>
      <c r="D62" s="24"/>
    </row>
    <row r="63" spans="1:12" ht="110.25" x14ac:dyDescent="0.25">
      <c r="B63" s="8" t="s">
        <v>13</v>
      </c>
      <c r="C63" s="8" t="s">
        <v>14</v>
      </c>
      <c r="D63" s="8" t="s">
        <v>45</v>
      </c>
    </row>
    <row r="64" spans="1:12" ht="68.25" customHeight="1" x14ac:dyDescent="0.25">
      <c r="B64" s="14">
        <v>1</v>
      </c>
      <c r="C64" s="14" t="s">
        <v>33</v>
      </c>
      <c r="D64" s="25"/>
    </row>
    <row r="65" spans="2:4" ht="47.25" customHeight="1" x14ac:dyDescent="0.25">
      <c r="B65" s="14"/>
      <c r="C65" s="14"/>
      <c r="D65" s="26"/>
    </row>
    <row r="66" spans="2:4" ht="27" customHeight="1" x14ac:dyDescent="0.25">
      <c r="B66" s="14">
        <v>2</v>
      </c>
      <c r="C66" s="14" t="s">
        <v>34</v>
      </c>
      <c r="D66" s="15"/>
    </row>
    <row r="67" spans="2:4" ht="42" customHeight="1" x14ac:dyDescent="0.25">
      <c r="B67" s="14"/>
      <c r="C67" s="14"/>
      <c r="D67" s="15"/>
    </row>
    <row r="68" spans="2:4" ht="15" customHeight="1" x14ac:dyDescent="0.25">
      <c r="B68" s="14">
        <v>3</v>
      </c>
      <c r="C68" s="14" t="s">
        <v>44</v>
      </c>
      <c r="D68" s="15"/>
    </row>
    <row r="69" spans="2:4" ht="15.75" customHeight="1" x14ac:dyDescent="0.25">
      <c r="B69" s="14"/>
      <c r="C69" s="14"/>
      <c r="D69" s="15"/>
    </row>
    <row r="70" spans="2:4" ht="15" customHeight="1" x14ac:dyDescent="0.25">
      <c r="B70" s="14">
        <v>4</v>
      </c>
      <c r="C70" s="14" t="s">
        <v>15</v>
      </c>
      <c r="D70" s="15"/>
    </row>
    <row r="71" spans="2:4" ht="32.25" customHeight="1" x14ac:dyDescent="0.25">
      <c r="B71" s="14"/>
      <c r="C71" s="14"/>
      <c r="D71" s="15"/>
    </row>
    <row r="72" spans="2:4" ht="15" customHeight="1" x14ac:dyDescent="0.25">
      <c r="B72" s="14">
        <v>5</v>
      </c>
      <c r="C72" s="14" t="s">
        <v>16</v>
      </c>
      <c r="D72" s="15"/>
    </row>
    <row r="73" spans="2:4" ht="53.25" customHeight="1" x14ac:dyDescent="0.25">
      <c r="B73" s="14"/>
      <c r="C73" s="14"/>
      <c r="D73" s="15"/>
    </row>
    <row r="74" spans="2:4" ht="15" customHeight="1" x14ac:dyDescent="0.25">
      <c r="B74" s="14">
        <v>6</v>
      </c>
      <c r="C74" s="14" t="s">
        <v>35</v>
      </c>
      <c r="D74" s="15"/>
    </row>
    <row r="75" spans="2:4" ht="68.25" customHeight="1" x14ac:dyDescent="0.25">
      <c r="B75" s="14"/>
      <c r="C75" s="14"/>
      <c r="D75" s="15"/>
    </row>
    <row r="76" spans="2:4" ht="15" customHeight="1" x14ac:dyDescent="0.25">
      <c r="B76" s="14">
        <v>7</v>
      </c>
      <c r="C76" s="14" t="s">
        <v>36</v>
      </c>
      <c r="D76" s="15"/>
    </row>
    <row r="77" spans="2:4" ht="51" customHeight="1" x14ac:dyDescent="0.25">
      <c r="B77" s="14"/>
      <c r="C77" s="14"/>
      <c r="D77" s="15"/>
    </row>
    <row r="78" spans="2:4" ht="15" customHeight="1" x14ac:dyDescent="0.25">
      <c r="B78" s="14">
        <v>8</v>
      </c>
      <c r="C78" s="14" t="s">
        <v>37</v>
      </c>
      <c r="D78" s="15"/>
    </row>
    <row r="79" spans="2:4" ht="55.5" customHeight="1" x14ac:dyDescent="0.25">
      <c r="B79" s="14"/>
      <c r="C79" s="14"/>
      <c r="D79" s="15"/>
    </row>
    <row r="80" spans="2:4" ht="15" customHeight="1" x14ac:dyDescent="0.25">
      <c r="B80" s="14">
        <v>9</v>
      </c>
      <c r="C80" s="14" t="s">
        <v>38</v>
      </c>
      <c r="D80" s="15"/>
    </row>
    <row r="81" spans="2:4" ht="61.5" customHeight="1" x14ac:dyDescent="0.25">
      <c r="B81" s="14"/>
      <c r="C81" s="14"/>
      <c r="D81" s="15"/>
    </row>
    <row r="82" spans="2:4" ht="74.25" customHeight="1" x14ac:dyDescent="0.25">
      <c r="B82" s="8">
        <v>10</v>
      </c>
      <c r="C82" s="8" t="s">
        <v>17</v>
      </c>
      <c r="D82" s="8"/>
    </row>
    <row r="83" spans="2:4" x14ac:dyDescent="0.25">
      <c r="B83" s="14">
        <v>11</v>
      </c>
      <c r="C83" s="14" t="s">
        <v>46</v>
      </c>
      <c r="D83" s="15" t="s">
        <v>47</v>
      </c>
    </row>
    <row r="84" spans="2:4" ht="78" customHeight="1" x14ac:dyDescent="0.25">
      <c r="B84" s="14"/>
      <c r="C84" s="14"/>
      <c r="D84" s="15"/>
    </row>
    <row r="85" spans="2:4" ht="15" customHeight="1" x14ac:dyDescent="0.25">
      <c r="B85" s="14">
        <v>12</v>
      </c>
      <c r="C85" s="14" t="s">
        <v>18</v>
      </c>
      <c r="D85" s="15"/>
    </row>
    <row r="86" spans="2:4" ht="15" customHeight="1" x14ac:dyDescent="0.25">
      <c r="B86" s="14"/>
      <c r="C86" s="14"/>
      <c r="D86" s="15"/>
    </row>
    <row r="87" spans="2:4" ht="15" customHeight="1" x14ac:dyDescent="0.25">
      <c r="B87" s="14">
        <v>13</v>
      </c>
      <c r="C87" s="14" t="s">
        <v>39</v>
      </c>
      <c r="D87" s="15"/>
    </row>
    <row r="88" spans="2:4" ht="113.25" customHeight="1" x14ac:dyDescent="0.25">
      <c r="B88" s="14"/>
      <c r="C88" s="14"/>
      <c r="D88" s="15"/>
    </row>
    <row r="89" spans="2:4" ht="15" customHeight="1" x14ac:dyDescent="0.25">
      <c r="B89" s="14">
        <v>14</v>
      </c>
      <c r="C89" s="14" t="s">
        <v>19</v>
      </c>
      <c r="D89" s="15"/>
    </row>
    <row r="90" spans="2:4" ht="15" customHeight="1" x14ac:dyDescent="0.25">
      <c r="B90" s="14"/>
      <c r="C90" s="14"/>
      <c r="D90" s="15"/>
    </row>
    <row r="91" spans="2:4" ht="15" customHeight="1" x14ac:dyDescent="0.25">
      <c r="B91" s="22" t="s">
        <v>40</v>
      </c>
      <c r="C91" s="22"/>
      <c r="D91" s="22"/>
    </row>
    <row r="92" spans="2:4" ht="15.75" x14ac:dyDescent="0.25">
      <c r="B92" s="21" t="s">
        <v>26</v>
      </c>
      <c r="C92" s="21"/>
      <c r="D92" s="4"/>
    </row>
    <row r="93" spans="2:4" ht="15.75" x14ac:dyDescent="0.25">
      <c r="B93" s="21" t="s">
        <v>20</v>
      </c>
      <c r="C93" s="21"/>
      <c r="D93" s="21"/>
    </row>
    <row r="94" spans="2:4" ht="15.75" x14ac:dyDescent="0.25">
      <c r="B94" s="21" t="s">
        <v>21</v>
      </c>
      <c r="C94" s="21"/>
      <c r="D94" s="4"/>
    </row>
    <row r="95" spans="2:4" ht="15.75" x14ac:dyDescent="0.25">
      <c r="B95" s="21" t="s">
        <v>22</v>
      </c>
      <c r="C95" s="21"/>
      <c r="D95" s="4"/>
    </row>
    <row r="97" spans="1:12" ht="16.5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</row>
  </sheetData>
  <mergeCells count="65">
    <mergeCell ref="D76:D77"/>
    <mergeCell ref="B95:C95"/>
    <mergeCell ref="A97:L97"/>
    <mergeCell ref="B78:B79"/>
    <mergeCell ref="C78:C79"/>
    <mergeCell ref="D78:D79"/>
    <mergeCell ref="B80:B81"/>
    <mergeCell ref="C80:C81"/>
    <mergeCell ref="D80:D81"/>
    <mergeCell ref="B83:B84"/>
    <mergeCell ref="C83:C84"/>
    <mergeCell ref="D83:D84"/>
    <mergeCell ref="B85:B86"/>
    <mergeCell ref="C85:C86"/>
    <mergeCell ref="D85:D86"/>
    <mergeCell ref="B76:B77"/>
    <mergeCell ref="F13:I13"/>
    <mergeCell ref="A15:L15"/>
    <mergeCell ref="A16:L16"/>
    <mergeCell ref="C18:C19"/>
    <mergeCell ref="D18:D19"/>
    <mergeCell ref="E18:E19"/>
    <mergeCell ref="F18:F19"/>
    <mergeCell ref="G18:G19"/>
    <mergeCell ref="H18:H19"/>
    <mergeCell ref="B18:B19"/>
    <mergeCell ref="C76:C77"/>
    <mergeCell ref="C57:D57"/>
    <mergeCell ref="B68:B69"/>
    <mergeCell ref="C68:C69"/>
    <mergeCell ref="D68:D69"/>
    <mergeCell ref="B58:D58"/>
    <mergeCell ref="B62:D62"/>
    <mergeCell ref="B64:B65"/>
    <mergeCell ref="C64:C65"/>
    <mergeCell ref="D64:D65"/>
    <mergeCell ref="D70:D71"/>
    <mergeCell ref="B72:B73"/>
    <mergeCell ref="C72:C73"/>
    <mergeCell ref="D72:D73"/>
    <mergeCell ref="B74:B75"/>
    <mergeCell ref="B70:B71"/>
    <mergeCell ref="B94:C94"/>
    <mergeCell ref="B87:B88"/>
    <mergeCell ref="C87:C88"/>
    <mergeCell ref="D87:D88"/>
    <mergeCell ref="B89:B90"/>
    <mergeCell ref="C89:C90"/>
    <mergeCell ref="D89:D90"/>
    <mergeCell ref="B91:D91"/>
    <mergeCell ref="B92:C92"/>
    <mergeCell ref="B93:D93"/>
    <mergeCell ref="C70:C71"/>
    <mergeCell ref="C74:C75"/>
    <mergeCell ref="D74:D75"/>
    <mergeCell ref="B47:D47"/>
    <mergeCell ref="A54:L54"/>
    <mergeCell ref="B66:B67"/>
    <mergeCell ref="C66:C67"/>
    <mergeCell ref="D66:D67"/>
    <mergeCell ref="A49:L49"/>
    <mergeCell ref="A50:L50"/>
    <mergeCell ref="A51:L51"/>
    <mergeCell ref="A53:L53"/>
    <mergeCell ref="C56:D56"/>
  </mergeCells>
  <pageMargins left="0" right="0" top="0" bottom="0" header="0" footer="0"/>
  <pageSetup paperSize="9" scale="5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2024-01-09T11:23:18Z</dcterms:modified>
</cp:coreProperties>
</file>