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53" i="1" l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36" i="1"/>
  <c r="H22" i="1" l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0" i="1"/>
</calcChain>
</file>

<file path=xl/sharedStrings.xml><?xml version="1.0" encoding="utf-8"?>
<sst xmlns="http://schemas.openxmlformats.org/spreadsheetml/2006/main" count="154" uniqueCount="125">
  <si>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</si>
  <si>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</si>
  <si>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</si>
  <si>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</si>
  <si>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</si>
  <si>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</si>
  <si>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</si>
  <si>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</si>
  <si>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</si>
  <si>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</si>
  <si>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</si>
  <si>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</si>
  <si>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</si>
  <si>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</si>
  <si>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</si>
  <si>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</si>
  <si>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</si>
  <si>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</si>
  <si>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</si>
  <si>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</si>
  <si>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</si>
  <si>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</si>
  <si>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</si>
  <si>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</si>
  <si>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</si>
  <si>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</si>
  <si>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</si>
  <si>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</si>
  <si>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</si>
  <si>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</si>
  <si>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</si>
  <si>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</si>
  <si>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</si>
  <si>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</si>
  <si>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</si>
  <si>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</si>
  <si>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</si>
  <si>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</si>
  <si>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</si>
  <si>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</si>
  <si>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</si>
  <si>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</si>
  <si>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</si>
  <si>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</si>
  <si>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</si>
  <si>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</si>
  <si>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</si>
  <si>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</si>
  <si>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</si>
  <si>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</si>
  <si>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</si>
  <si>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</si>
  <si>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</si>
  <si>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19 января 2024года</t>
  </si>
  <si>
    <t>5. Дата, время и место вскрытия конвертов с ценовыми предложениями: 10:00 часов 19 января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</si>
  <si>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глазные капли 0,4% 5 мл</t>
  </si>
  <si>
    <t xml:space="preserve">Фенилэфрин          </t>
  </si>
  <si>
    <t xml:space="preserve">Тропикамид + Фенилэфрин            </t>
  </si>
  <si>
    <t>Капли глазные 8 мг + 50 мг /1 мл: фл. или фл-капельница 5 мл</t>
  </si>
  <si>
    <r>
      <t xml:space="preserve">Поливиниловый спирт+повидон      </t>
    </r>
    <r>
      <rPr>
        <b/>
        <sz val="11"/>
        <color rgb="FFC00000"/>
        <rFont val="Times New Roman"/>
        <family val="1"/>
        <charset val="204"/>
      </rPr>
      <t/>
    </r>
  </si>
  <si>
    <t>Капли глазные 14 мг+6 мг/1 мл: фл.-капельн. 10 мл</t>
  </si>
  <si>
    <t xml:space="preserve"> Бромфенак  </t>
  </si>
  <si>
    <t>бромфенак (в форме бромфенака натрия сесквигидрата)  0,9 мг</t>
  </si>
  <si>
    <t xml:space="preserve"> Левофлоксацин  </t>
  </si>
  <si>
    <t>глазные капли 0,5% 5 мл</t>
  </si>
  <si>
    <t xml:space="preserve"> Сульфацетамид  </t>
  </si>
  <si>
    <t>глазные капли 30% 10 мл</t>
  </si>
  <si>
    <t>Атропин</t>
  </si>
  <si>
    <t>Капли глазные 10мг/мл</t>
  </si>
  <si>
    <t>Пилокарпин</t>
  </si>
  <si>
    <t>глазные капли 1% 10 мл</t>
  </si>
  <si>
    <t xml:space="preserve">Карбомер </t>
  </si>
  <si>
    <t xml:space="preserve">глазной гель 0,25% </t>
  </si>
  <si>
    <t>Дорзаламид</t>
  </si>
  <si>
    <t>дорзоламид 20.0 мг (в виде дорзоламида гидрохлорида 22.25 мг)</t>
  </si>
  <si>
    <t xml:space="preserve">Декстран +, гипромеллоза  </t>
  </si>
  <si>
    <t>декстран -70 1,0 мг; гидроксипропилметилцеллюлоза 3,0 мг;</t>
  </si>
  <si>
    <t>Бринзоламид + тимолол</t>
  </si>
  <si>
    <t>Капли глазные. (бринзоламид 10.00 мг, тимолола малеат 6.83 мг (эквивалентно тимололу) 5.0 мг)</t>
  </si>
  <si>
    <t>Бринзоламид</t>
  </si>
  <si>
    <t>капли глазные ,бринзоламид 10 мг в 1 мл .</t>
  </si>
  <si>
    <t xml:space="preserve">Фенилэфрин         </t>
  </si>
  <si>
    <t>раствор для инъекций 10 мг/мл 1 мл</t>
  </si>
  <si>
    <t>амп</t>
  </si>
  <si>
    <t> Сулодексид</t>
  </si>
  <si>
    <t>Сулодексид 600 ЛЕ -2 мл  (липопротеинлипазных единиц)</t>
  </si>
  <si>
    <t>фл</t>
  </si>
  <si>
    <t xml:space="preserve"> в 1 мл фенилэфрина гидрохлорид 25 мг</t>
  </si>
  <si>
    <t>Повидон-Йод</t>
  </si>
  <si>
    <t>Раствор для наружного применения, 10%, 100 мл.</t>
  </si>
  <si>
    <t>Урапидил</t>
  </si>
  <si>
    <t>Раствор для внутривенного введения, 5 мг/мл, 5 мл.</t>
  </si>
  <si>
    <t>Добутамин</t>
  </si>
  <si>
    <t>Лиофилизат для приготовления раствора для инфузий 250 мг /20 мл</t>
  </si>
  <si>
    <t>Норэпинефрин</t>
  </si>
  <si>
    <t>Норадреналин Тартрат Агетан раствор для ин-й 4мг/ 4мл,прозрачная бесцветная жидкость ,в ампулах.</t>
  </si>
  <si>
    <t>Кетоконазол</t>
  </si>
  <si>
    <t>крем 2% 15 г</t>
  </si>
  <si>
    <t xml:space="preserve"> Фентоменадион  10 мг/мл ,1 мл</t>
  </si>
  <si>
    <t>Раствор для внутримышечного введения, 10 мг/мл.</t>
  </si>
  <si>
    <t>L лизина эсцинат 1 мг/мл - 5 мл.</t>
  </si>
  <si>
    <t>Аминоплазмаль Е 5% -500 мл .</t>
  </si>
  <si>
    <t xml:space="preserve"> Раствор для инфузий, 5 %, 500 мл.</t>
  </si>
  <si>
    <t>Теноксикам 20 мг</t>
  </si>
  <si>
    <t xml:space="preserve"> порошок лиофилизированный для приготовления раствора для инъекций в комплекте с растворителем, 20 мг, </t>
  </si>
  <si>
    <t xml:space="preserve"> Дидрогестерон  10 мг.</t>
  </si>
  <si>
    <t>Таблетки, покрытые пленочной оболочкой, 10 мг.</t>
  </si>
  <si>
    <t>Иммуноглобулин против клещ.энцеф (уп/10амп)</t>
  </si>
  <si>
    <t>Иммуноглобулин человека против клещевого энцефалита 1 мл</t>
  </si>
  <si>
    <t>туб</t>
  </si>
  <si>
    <t>таб</t>
  </si>
  <si>
    <t>Никотиновая кислота</t>
  </si>
  <si>
    <t>Раствор для инъекций, 1%, 1 мл.</t>
  </si>
  <si>
    <t>Ацетилцистеин</t>
  </si>
  <si>
    <t>Раствор для инъекций и ингаляций, 100 мг/мл, 3 мл.</t>
  </si>
  <si>
    <t xml:space="preserve"> Пентоксифиллин 2% 5 мл  раствор</t>
  </si>
  <si>
    <t>Раствор для инъекций, 2%, 5 мл.</t>
  </si>
  <si>
    <t>Зопиклон 7,5 мг таб</t>
  </si>
  <si>
    <t>Таблетки, покрытые пленочной оболочкой, 7.5 мг.</t>
  </si>
  <si>
    <t>Уголь активированный 0,5</t>
  </si>
  <si>
    <t xml:space="preserve">Таблетки, 0,25 </t>
  </si>
  <si>
    <t>Пиперациллин, тазобактам</t>
  </si>
  <si>
    <t>порошок для приготовления раствора для инъекций 4,5 г</t>
  </si>
  <si>
    <r>
      <t xml:space="preserve">Оксибупрокаин    </t>
    </r>
    <r>
      <rPr>
        <sz val="12"/>
        <color rgb="FFFF0000"/>
        <rFont val="Times New Roman"/>
        <family val="1"/>
        <charset val="204"/>
      </rPr>
      <t xml:space="preserve">     </t>
    </r>
    <r>
      <rPr>
        <sz val="12"/>
        <color rgb="FF000000"/>
        <rFont val="Times New Roman"/>
        <family val="1"/>
        <charset val="204"/>
      </rPr>
      <t xml:space="preserve">           </t>
    </r>
  </si>
  <si>
    <t xml:space="preserve">концентрат для пригот. р-ра д/в/в введения 1 мг/мл: амп. 5 мл ..
1 мл раствора содержит: активное вещество - L-лизина эсцината (в пересчете на 100 % вещество) - 1 мг;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</si>
</sst>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021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13" fillId="0" borderId="0"/>
    <xf numFmtId="0" fontId="4" fillId="0" borderId="0"/>
    <xf numFmtId="0" fontId="17" fillId="0" borderId="0"/>
    <xf numFmtId="0" fontId="3" fillId="0" borderId="0"/>
    <xf numFmtId="43" fontId="18" fillId="0" borderId="0" applyFont="0" applyFill="0" applyBorder="0" applyAlignment="0" applyProtection="0"/>
    <xf numFmtId="0" fontId="2" fillId="0" borderId="0"/>
    <xf numFmtId="0" fontId="18" fillId="0" borderId="0"/>
    <xf numFmtId="0" fontId="17" fillId="0" borderId="0"/>
    <xf numFmtId="0" fontId="1" fillId="0" borderId="0"/>
    <xf numFmtId="43" fontId="18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0" fillId="0" borderId="1" xfId="0" applyFont="1" applyBorder="1" applyAlignment="1">
      <alignment horizontal="justify" vertical="center" wrapText="1"/>
    </xf>
    <xf numFmtId="0" fontId="14" fillId="0" borderId="1" xfId="2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43" fontId="9" fillId="0" borderId="1" xfId="6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3" fontId="10" fillId="0" borderId="3" xfId="6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43" fontId="0" fillId="0" borderId="0" xfId="0" applyNumberFormat="1"/>
    <xf numFmtId="0" fontId="10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/>
    </xf>
    <xf numFmtId="2" fontId="21" fillId="2" borderId="1" xfId="0" applyNumberFormat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left"/>
    </xf>
    <xf numFmtId="0" fontId="2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 wrapText="1"/>
    </xf>
    <xf numFmtId="0" fontId="21" fillId="2" borderId="1" xfId="2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left"/>
    </xf>
    <xf numFmtId="0" fontId="21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</cellXfs>
  <cellStyles count="12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52</xdr:row>
      <xdr:rowOff>0</xdr:rowOff>
    </xdr:from>
    <xdr:to>
      <xdr:col>4</xdr:col>
      <xdr:colOff>752475</xdr:colOff>
      <xdr:row>54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52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52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52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52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54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workbookViewId="0">
      <selection sqref="A1:L60"/>
    </sheetView>
  </sheetViews>
  <sheetFormatPr defaultRowHeight="15" x14ac:dyDescent="0.25"/>
  <cols>
    <col min="2" max="2" width="9.28515625" bestFit="1" customWidth="1"/>
    <col min="3" max="3" width="57.7109375" customWidth="1"/>
    <col min="4" max="4" width="66.140625" customWidth="1"/>
    <col min="5" max="5" width="14.85546875" customWidth="1"/>
    <col min="6" max="6" width="8.5703125" customWidth="1"/>
    <col min="7" max="7" width="13" customWidth="1"/>
    <col min="8" max="8" width="18.7109375" customWidth="1"/>
    <col min="9" max="9" width="14.14062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29" t="s">
        <v>23</v>
      </c>
      <c r="G13" s="29"/>
      <c r="H13" s="29"/>
      <c r="I13" s="29"/>
    </row>
    <row r="14" spans="1:12" ht="8.25" customHeight="1" x14ac:dyDescent="0.25"/>
    <row r="15" spans="1:12" ht="79.5" customHeight="1" x14ac:dyDescent="0.25">
      <c r="A15" s="30" t="s">
        <v>48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57.75" customHeight="1" x14ac:dyDescent="0.25">
      <c r="A16" s="31" t="s">
        <v>41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2:9" ht="14.25" customHeight="1" x14ac:dyDescent="0.25"/>
    <row r="18" spans="2:9" ht="41.25" customHeight="1" x14ac:dyDescent="0.25">
      <c r="B18" s="32" t="s">
        <v>25</v>
      </c>
      <c r="C18" s="32" t="s">
        <v>1</v>
      </c>
      <c r="D18" s="32" t="s">
        <v>2</v>
      </c>
      <c r="E18" s="32" t="s">
        <v>3</v>
      </c>
      <c r="F18" s="32" t="s">
        <v>4</v>
      </c>
      <c r="G18" s="32" t="s">
        <v>5</v>
      </c>
      <c r="H18" s="32" t="s">
        <v>6</v>
      </c>
    </row>
    <row r="19" spans="2:9" ht="13.5" customHeight="1" x14ac:dyDescent="0.25">
      <c r="B19" s="33"/>
      <c r="C19" s="33"/>
      <c r="D19" s="33"/>
      <c r="E19" s="33"/>
      <c r="F19" s="33"/>
      <c r="G19" s="33"/>
      <c r="H19" s="33"/>
    </row>
    <row r="20" spans="2:9" ht="15.75" x14ac:dyDescent="0.25">
      <c r="B20" s="13">
        <v>1</v>
      </c>
      <c r="C20" s="36" t="s">
        <v>123</v>
      </c>
      <c r="D20" s="36" t="s">
        <v>55</v>
      </c>
      <c r="E20" s="36" t="s">
        <v>86</v>
      </c>
      <c r="F20" s="36">
        <v>2000</v>
      </c>
      <c r="G20" s="39">
        <v>577.70000000000005</v>
      </c>
      <c r="H20" s="15">
        <f>F20*G20</f>
        <v>1155400</v>
      </c>
      <c r="I20" s="35"/>
    </row>
    <row r="21" spans="2:9" ht="15.75" x14ac:dyDescent="0.25">
      <c r="B21" s="13">
        <v>2</v>
      </c>
      <c r="C21" s="38" t="s">
        <v>56</v>
      </c>
      <c r="D21" s="36" t="s">
        <v>87</v>
      </c>
      <c r="E21" s="36" t="s">
        <v>86</v>
      </c>
      <c r="F21" s="38">
        <v>200</v>
      </c>
      <c r="G21" s="40">
        <v>1113.46</v>
      </c>
      <c r="H21" s="15">
        <f t="shared" ref="H21:H35" si="0">F21*G21</f>
        <v>222692</v>
      </c>
      <c r="I21" s="35"/>
    </row>
    <row r="22" spans="2:9" ht="15.75" x14ac:dyDescent="0.25">
      <c r="B22" s="13">
        <v>3</v>
      </c>
      <c r="C22" s="37" t="s">
        <v>57</v>
      </c>
      <c r="D22" s="37" t="s">
        <v>58</v>
      </c>
      <c r="E22" s="36" t="s">
        <v>86</v>
      </c>
      <c r="F22" s="38">
        <v>600</v>
      </c>
      <c r="G22" s="41">
        <v>2250</v>
      </c>
      <c r="H22" s="15">
        <f t="shared" si="0"/>
        <v>1350000</v>
      </c>
      <c r="I22" s="35"/>
    </row>
    <row r="23" spans="2:9" ht="15.75" x14ac:dyDescent="0.25">
      <c r="B23" s="13">
        <v>4</v>
      </c>
      <c r="C23" s="38" t="s">
        <v>59</v>
      </c>
      <c r="D23" s="38" t="s">
        <v>60</v>
      </c>
      <c r="E23" s="36" t="s">
        <v>86</v>
      </c>
      <c r="F23" s="38">
        <v>50</v>
      </c>
      <c r="G23" s="40">
        <v>1700</v>
      </c>
      <c r="H23" s="15">
        <f t="shared" si="0"/>
        <v>85000</v>
      </c>
      <c r="I23" s="35"/>
    </row>
    <row r="24" spans="2:9" ht="15.75" x14ac:dyDescent="0.25">
      <c r="B24" s="13">
        <v>5</v>
      </c>
      <c r="C24" s="38" t="s">
        <v>61</v>
      </c>
      <c r="D24" s="38" t="s">
        <v>62</v>
      </c>
      <c r="E24" s="36" t="s">
        <v>86</v>
      </c>
      <c r="F24" s="38">
        <v>20</v>
      </c>
      <c r="G24" s="40">
        <v>3100</v>
      </c>
      <c r="H24" s="15">
        <f t="shared" si="0"/>
        <v>62000</v>
      </c>
      <c r="I24" s="35"/>
    </row>
    <row r="25" spans="2:9" ht="15.75" x14ac:dyDescent="0.25">
      <c r="B25" s="13">
        <v>6</v>
      </c>
      <c r="C25" s="38" t="s">
        <v>63</v>
      </c>
      <c r="D25" s="38" t="s">
        <v>64</v>
      </c>
      <c r="E25" s="36" t="s">
        <v>86</v>
      </c>
      <c r="F25" s="38">
        <v>400</v>
      </c>
      <c r="G25" s="40">
        <v>273.52</v>
      </c>
      <c r="H25" s="15">
        <f t="shared" si="0"/>
        <v>109408</v>
      </c>
      <c r="I25" s="35"/>
    </row>
    <row r="26" spans="2:9" ht="15.75" x14ac:dyDescent="0.25">
      <c r="B26" s="13">
        <v>7</v>
      </c>
      <c r="C26" s="38" t="s">
        <v>65</v>
      </c>
      <c r="D26" s="38" t="s">
        <v>66</v>
      </c>
      <c r="E26" s="36" t="s">
        <v>86</v>
      </c>
      <c r="F26" s="38">
        <v>600</v>
      </c>
      <c r="G26" s="40">
        <v>300</v>
      </c>
      <c r="H26" s="15">
        <f t="shared" si="0"/>
        <v>180000</v>
      </c>
      <c r="I26" s="35"/>
    </row>
    <row r="27" spans="2:9" ht="15.75" x14ac:dyDescent="0.25">
      <c r="B27" s="13">
        <v>8</v>
      </c>
      <c r="C27" s="38" t="s">
        <v>67</v>
      </c>
      <c r="D27" s="38" t="s">
        <v>68</v>
      </c>
      <c r="E27" s="36" t="s">
        <v>86</v>
      </c>
      <c r="F27" s="38">
        <v>100</v>
      </c>
      <c r="G27" s="40">
        <v>238</v>
      </c>
      <c r="H27" s="15">
        <f t="shared" si="0"/>
        <v>23800</v>
      </c>
      <c r="I27" s="35"/>
    </row>
    <row r="28" spans="2:9" ht="15.75" x14ac:dyDescent="0.25">
      <c r="B28" s="13">
        <v>9</v>
      </c>
      <c r="C28" s="38" t="s">
        <v>69</v>
      </c>
      <c r="D28" s="38" t="s">
        <v>70</v>
      </c>
      <c r="E28" s="36" t="s">
        <v>86</v>
      </c>
      <c r="F28" s="38">
        <v>800</v>
      </c>
      <c r="G28" s="40">
        <v>334.54</v>
      </c>
      <c r="H28" s="15">
        <f t="shared" si="0"/>
        <v>267632</v>
      </c>
      <c r="I28" s="35"/>
    </row>
    <row r="29" spans="2:9" ht="15.75" x14ac:dyDescent="0.25">
      <c r="B29" s="13">
        <v>10</v>
      </c>
      <c r="C29" s="38" t="s">
        <v>71</v>
      </c>
      <c r="D29" s="38" t="s">
        <v>72</v>
      </c>
      <c r="E29" s="36" t="s">
        <v>86</v>
      </c>
      <c r="F29" s="38">
        <v>500</v>
      </c>
      <c r="G29" s="40">
        <v>1447.51</v>
      </c>
      <c r="H29" s="15">
        <f t="shared" si="0"/>
        <v>723755</v>
      </c>
      <c r="I29" s="35"/>
    </row>
    <row r="30" spans="2:9" ht="15.75" x14ac:dyDescent="0.25">
      <c r="B30" s="13">
        <v>11</v>
      </c>
      <c r="C30" s="38" t="s">
        <v>73</v>
      </c>
      <c r="D30" s="38" t="s">
        <v>74</v>
      </c>
      <c r="E30" s="36" t="s">
        <v>86</v>
      </c>
      <c r="F30" s="38">
        <v>50</v>
      </c>
      <c r="G30" s="40">
        <v>2965.52</v>
      </c>
      <c r="H30" s="15">
        <f t="shared" si="0"/>
        <v>148276</v>
      </c>
      <c r="I30" s="35"/>
    </row>
    <row r="31" spans="2:9" ht="15.75" x14ac:dyDescent="0.25">
      <c r="B31" s="13">
        <v>12</v>
      </c>
      <c r="C31" s="38" t="s">
        <v>75</v>
      </c>
      <c r="D31" s="38" t="s">
        <v>76</v>
      </c>
      <c r="E31" s="36" t="s">
        <v>86</v>
      </c>
      <c r="F31" s="38">
        <v>20</v>
      </c>
      <c r="G31" s="40">
        <v>1600</v>
      </c>
      <c r="H31" s="15">
        <f t="shared" si="0"/>
        <v>32000</v>
      </c>
      <c r="I31" s="35"/>
    </row>
    <row r="32" spans="2:9" ht="31.5" x14ac:dyDescent="0.25">
      <c r="B32" s="13">
        <v>13</v>
      </c>
      <c r="C32" s="38" t="s">
        <v>77</v>
      </c>
      <c r="D32" s="38" t="s">
        <v>78</v>
      </c>
      <c r="E32" s="36" t="s">
        <v>86</v>
      </c>
      <c r="F32" s="38">
        <v>30</v>
      </c>
      <c r="G32" s="40">
        <v>3100</v>
      </c>
      <c r="H32" s="15">
        <f t="shared" si="0"/>
        <v>93000</v>
      </c>
      <c r="I32" s="35"/>
    </row>
    <row r="33" spans="2:9" ht="15.75" x14ac:dyDescent="0.25">
      <c r="B33" s="13">
        <v>14</v>
      </c>
      <c r="C33" s="38" t="s">
        <v>79</v>
      </c>
      <c r="D33" s="38" t="s">
        <v>80</v>
      </c>
      <c r="E33" s="36" t="s">
        <v>86</v>
      </c>
      <c r="F33" s="38">
        <v>50</v>
      </c>
      <c r="G33" s="40">
        <v>2869.44</v>
      </c>
      <c r="H33" s="15">
        <f t="shared" si="0"/>
        <v>143472</v>
      </c>
      <c r="I33" s="35"/>
    </row>
    <row r="34" spans="2:9" ht="15.75" x14ac:dyDescent="0.25">
      <c r="B34" s="13">
        <v>15</v>
      </c>
      <c r="C34" s="38" t="s">
        <v>81</v>
      </c>
      <c r="D34" s="38" t="s">
        <v>82</v>
      </c>
      <c r="E34" s="38" t="s">
        <v>83</v>
      </c>
      <c r="F34" s="38">
        <v>400</v>
      </c>
      <c r="G34" s="40">
        <v>600</v>
      </c>
      <c r="H34" s="15">
        <f t="shared" si="0"/>
        <v>240000</v>
      </c>
      <c r="I34" s="35"/>
    </row>
    <row r="35" spans="2:9" ht="15.75" x14ac:dyDescent="0.25">
      <c r="B35" s="13">
        <v>16</v>
      </c>
      <c r="C35" s="38" t="s">
        <v>84</v>
      </c>
      <c r="D35" s="38" t="s">
        <v>85</v>
      </c>
      <c r="E35" s="38" t="s">
        <v>83</v>
      </c>
      <c r="F35" s="38">
        <v>500</v>
      </c>
      <c r="G35" s="40">
        <v>1500</v>
      </c>
      <c r="H35" s="15">
        <f t="shared" si="0"/>
        <v>750000</v>
      </c>
      <c r="I35" s="35"/>
    </row>
    <row r="36" spans="2:9" ht="15.75" x14ac:dyDescent="0.25">
      <c r="B36" s="13">
        <v>17</v>
      </c>
      <c r="C36" s="38" t="s">
        <v>88</v>
      </c>
      <c r="D36" s="38" t="s">
        <v>89</v>
      </c>
      <c r="E36" s="38" t="s">
        <v>86</v>
      </c>
      <c r="F36" s="38">
        <v>50</v>
      </c>
      <c r="G36" s="42">
        <v>579.70000000000005</v>
      </c>
      <c r="H36" s="15">
        <f>F36*G36</f>
        <v>28985.000000000004</v>
      </c>
      <c r="I36" s="35"/>
    </row>
    <row r="37" spans="2:9" ht="15.75" x14ac:dyDescent="0.25">
      <c r="B37" s="13">
        <v>18</v>
      </c>
      <c r="C37" s="37" t="s">
        <v>90</v>
      </c>
      <c r="D37" s="37" t="s">
        <v>91</v>
      </c>
      <c r="E37" s="37" t="s">
        <v>83</v>
      </c>
      <c r="F37" s="37">
        <v>1200</v>
      </c>
      <c r="G37" s="43">
        <v>669.52</v>
      </c>
      <c r="H37" s="15">
        <f t="shared" ref="H37:H52" si="1">F37*G37</f>
        <v>803424</v>
      </c>
      <c r="I37" s="35"/>
    </row>
    <row r="38" spans="2:9" ht="31.5" x14ac:dyDescent="0.25">
      <c r="B38" s="13">
        <v>19</v>
      </c>
      <c r="C38" s="37" t="s">
        <v>92</v>
      </c>
      <c r="D38" s="49" t="s">
        <v>93</v>
      </c>
      <c r="E38" s="37" t="s">
        <v>83</v>
      </c>
      <c r="F38" s="37">
        <v>500</v>
      </c>
      <c r="G38" s="42">
        <v>2000</v>
      </c>
      <c r="H38" s="15">
        <f t="shared" si="1"/>
        <v>1000000</v>
      </c>
      <c r="I38" s="35"/>
    </row>
    <row r="39" spans="2:9" ht="31.5" x14ac:dyDescent="0.25">
      <c r="B39" s="13">
        <v>20</v>
      </c>
      <c r="C39" s="44" t="s">
        <v>94</v>
      </c>
      <c r="D39" s="50" t="s">
        <v>95</v>
      </c>
      <c r="E39" s="37" t="s">
        <v>83</v>
      </c>
      <c r="F39" s="37">
        <v>1500</v>
      </c>
      <c r="G39" s="42">
        <v>1600</v>
      </c>
      <c r="H39" s="15">
        <f t="shared" si="1"/>
        <v>2400000</v>
      </c>
      <c r="I39" s="35"/>
    </row>
    <row r="40" spans="2:9" ht="15.75" x14ac:dyDescent="0.25">
      <c r="B40" s="13">
        <v>21</v>
      </c>
      <c r="C40" s="38" t="s">
        <v>96</v>
      </c>
      <c r="D40" s="38" t="s">
        <v>97</v>
      </c>
      <c r="E40" s="37" t="s">
        <v>109</v>
      </c>
      <c r="F40" s="37">
        <v>150</v>
      </c>
      <c r="G40" s="42">
        <v>1302.1300000000001</v>
      </c>
      <c r="H40" s="15">
        <f t="shared" si="1"/>
        <v>195319.50000000003</v>
      </c>
      <c r="I40" s="35"/>
    </row>
    <row r="41" spans="2:9" ht="15.75" x14ac:dyDescent="0.25">
      <c r="B41" s="13">
        <v>22</v>
      </c>
      <c r="C41" s="37" t="s">
        <v>98</v>
      </c>
      <c r="D41" s="37" t="s">
        <v>99</v>
      </c>
      <c r="E41" s="37" t="s">
        <v>83</v>
      </c>
      <c r="F41" s="37">
        <v>350</v>
      </c>
      <c r="G41" s="43">
        <v>132.74</v>
      </c>
      <c r="H41" s="15">
        <f t="shared" si="1"/>
        <v>46459</v>
      </c>
      <c r="I41" s="35"/>
    </row>
    <row r="42" spans="2:9" ht="78.75" x14ac:dyDescent="0.25">
      <c r="B42" s="57">
        <v>23</v>
      </c>
      <c r="C42" s="55" t="s">
        <v>100</v>
      </c>
      <c r="D42" s="56" t="s">
        <v>124</v>
      </c>
      <c r="E42" s="37" t="s">
        <v>83</v>
      </c>
      <c r="F42" s="37">
        <v>50</v>
      </c>
      <c r="G42" s="42">
        <v>868</v>
      </c>
      <c r="H42" s="15">
        <f t="shared" si="1"/>
        <v>43400</v>
      </c>
      <c r="I42" s="35"/>
    </row>
    <row r="43" spans="2:9" ht="15.75" x14ac:dyDescent="0.25">
      <c r="B43" s="13">
        <v>24</v>
      </c>
      <c r="C43" s="50" t="s">
        <v>101</v>
      </c>
      <c r="D43" s="45" t="s">
        <v>102</v>
      </c>
      <c r="E43" s="51" t="s">
        <v>86</v>
      </c>
      <c r="F43" s="51">
        <v>150</v>
      </c>
      <c r="G43" s="46">
        <v>1513.14</v>
      </c>
      <c r="H43" s="15">
        <f t="shared" si="1"/>
        <v>226971.00000000003</v>
      </c>
      <c r="I43" s="35"/>
    </row>
    <row r="44" spans="2:9" ht="31.5" x14ac:dyDescent="0.25">
      <c r="B44" s="13">
        <v>25</v>
      </c>
      <c r="C44" s="50" t="s">
        <v>103</v>
      </c>
      <c r="D44" s="37" t="s">
        <v>104</v>
      </c>
      <c r="E44" s="37" t="s">
        <v>86</v>
      </c>
      <c r="F44" s="52">
        <v>5000</v>
      </c>
      <c r="G44" s="43">
        <v>997.94</v>
      </c>
      <c r="H44" s="15">
        <f t="shared" si="1"/>
        <v>4989700</v>
      </c>
      <c r="I44" s="35"/>
    </row>
    <row r="45" spans="2:9" ht="15.75" x14ac:dyDescent="0.25">
      <c r="B45" s="13">
        <v>26</v>
      </c>
      <c r="C45" s="50" t="s">
        <v>105</v>
      </c>
      <c r="D45" s="37" t="s">
        <v>106</v>
      </c>
      <c r="E45" s="37" t="s">
        <v>110</v>
      </c>
      <c r="F45" s="52">
        <v>3500</v>
      </c>
      <c r="G45" s="43">
        <v>308.99</v>
      </c>
      <c r="H45" s="15">
        <f t="shared" si="1"/>
        <v>1081465</v>
      </c>
      <c r="I45" s="35"/>
    </row>
    <row r="46" spans="2:9" ht="15.75" x14ac:dyDescent="0.25">
      <c r="B46" s="14">
        <v>27</v>
      </c>
      <c r="C46" s="50" t="s">
        <v>107</v>
      </c>
      <c r="D46" s="47" t="s">
        <v>108</v>
      </c>
      <c r="E46" s="37" t="s">
        <v>83</v>
      </c>
      <c r="F46" s="38">
        <v>10</v>
      </c>
      <c r="G46" s="42">
        <v>12500</v>
      </c>
      <c r="H46" s="15">
        <f t="shared" si="1"/>
        <v>125000</v>
      </c>
      <c r="I46" s="35"/>
    </row>
    <row r="47" spans="2:9" ht="15.75" x14ac:dyDescent="0.25">
      <c r="B47" s="14">
        <v>28</v>
      </c>
      <c r="C47" s="36" t="s">
        <v>111</v>
      </c>
      <c r="D47" s="36" t="s">
        <v>112</v>
      </c>
      <c r="E47" s="37" t="s">
        <v>83</v>
      </c>
      <c r="F47" s="52">
        <v>15000</v>
      </c>
      <c r="G47" s="43">
        <v>40.21</v>
      </c>
      <c r="H47" s="15">
        <f t="shared" si="1"/>
        <v>603150</v>
      </c>
      <c r="I47" s="35"/>
    </row>
    <row r="48" spans="2:9" ht="15.75" x14ac:dyDescent="0.25">
      <c r="B48" s="14">
        <v>29</v>
      </c>
      <c r="C48" s="47" t="s">
        <v>113</v>
      </c>
      <c r="D48" s="37" t="s">
        <v>114</v>
      </c>
      <c r="E48" s="37" t="s">
        <v>83</v>
      </c>
      <c r="F48" s="52">
        <v>100</v>
      </c>
      <c r="G48" s="43">
        <v>395.62</v>
      </c>
      <c r="H48" s="15">
        <f t="shared" si="1"/>
        <v>39562</v>
      </c>
      <c r="I48" s="35"/>
    </row>
    <row r="49" spans="1:12" ht="15.75" x14ac:dyDescent="0.25">
      <c r="B49" s="14">
        <v>30</v>
      </c>
      <c r="C49" s="53" t="s">
        <v>115</v>
      </c>
      <c r="D49" s="45" t="s">
        <v>116</v>
      </c>
      <c r="E49" s="37" t="s">
        <v>83</v>
      </c>
      <c r="F49" s="52">
        <v>18000</v>
      </c>
      <c r="G49" s="43">
        <v>90</v>
      </c>
      <c r="H49" s="15">
        <f t="shared" si="1"/>
        <v>1620000</v>
      </c>
      <c r="I49" s="35"/>
    </row>
    <row r="50" spans="1:12" ht="15.75" x14ac:dyDescent="0.25">
      <c r="B50" s="14">
        <v>31</v>
      </c>
      <c r="C50" s="53" t="s">
        <v>117</v>
      </c>
      <c r="D50" s="37" t="s">
        <v>118</v>
      </c>
      <c r="E50" s="37" t="s">
        <v>110</v>
      </c>
      <c r="F50" s="52">
        <v>1000</v>
      </c>
      <c r="G50" s="43">
        <v>113.27</v>
      </c>
      <c r="H50" s="15">
        <f t="shared" si="1"/>
        <v>113270</v>
      </c>
      <c r="I50" s="35"/>
    </row>
    <row r="51" spans="1:12" ht="15.75" x14ac:dyDescent="0.25">
      <c r="B51" s="14">
        <v>32</v>
      </c>
      <c r="C51" s="53" t="s">
        <v>119</v>
      </c>
      <c r="D51" s="48" t="s">
        <v>120</v>
      </c>
      <c r="E51" s="37" t="s">
        <v>110</v>
      </c>
      <c r="F51" s="52">
        <v>1000</v>
      </c>
      <c r="G51" s="54">
        <v>5.87</v>
      </c>
      <c r="H51" s="15">
        <f t="shared" si="1"/>
        <v>5870</v>
      </c>
      <c r="I51" s="35"/>
    </row>
    <row r="52" spans="1:12" ht="15.75" x14ac:dyDescent="0.25">
      <c r="B52" s="13">
        <v>33</v>
      </c>
      <c r="C52" s="36" t="s">
        <v>121</v>
      </c>
      <c r="D52" s="36" t="s">
        <v>122</v>
      </c>
      <c r="E52" s="51" t="s">
        <v>83</v>
      </c>
      <c r="F52" s="52">
        <v>800</v>
      </c>
      <c r="G52" s="46">
        <v>2294.56</v>
      </c>
      <c r="H52" s="15">
        <f t="shared" si="1"/>
        <v>1835648</v>
      </c>
      <c r="I52" s="35"/>
    </row>
    <row r="53" spans="1:12" ht="15.75" x14ac:dyDescent="0.25">
      <c r="B53" s="18" t="s">
        <v>27</v>
      </c>
      <c r="C53" s="18"/>
      <c r="D53" s="18"/>
      <c r="E53" s="9"/>
      <c r="F53" s="10"/>
      <c r="G53" s="10"/>
      <c r="H53" s="11">
        <f>SUM(H20:H52)</f>
        <v>20744658.5</v>
      </c>
    </row>
    <row r="54" spans="1:12" ht="8.25" customHeight="1" x14ac:dyDescent="0.25">
      <c r="B54" s="5"/>
      <c r="C54" s="5"/>
      <c r="D54" s="5"/>
      <c r="E54" s="5"/>
      <c r="F54" s="5"/>
      <c r="G54" s="5"/>
      <c r="H54" s="5"/>
    </row>
    <row r="55" spans="1:12" ht="32.25" customHeight="1" x14ac:dyDescent="0.25">
      <c r="A55" s="20" t="s">
        <v>52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38.25" customHeight="1" x14ac:dyDescent="0.25">
      <c r="A56" s="21" t="s">
        <v>53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33.75" customHeight="1" x14ac:dyDescent="0.25">
      <c r="A57" s="21" t="s">
        <v>54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4.5" customHeight="1" x14ac:dyDescent="0.25"/>
    <row r="59" spans="1:12" ht="64.5" customHeight="1" x14ac:dyDescent="0.25">
      <c r="A59" s="19" t="s">
        <v>42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24" customHeight="1" x14ac:dyDescent="0.25">
      <c r="A60" s="19" t="s">
        <v>49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24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.75" x14ac:dyDescent="0.25">
      <c r="B62" s="2"/>
      <c r="C62" s="22" t="s">
        <v>43</v>
      </c>
      <c r="D62" s="22"/>
    </row>
    <row r="63" spans="1:12" ht="15.75" x14ac:dyDescent="0.25">
      <c r="B63" s="2"/>
      <c r="C63" s="22" t="s">
        <v>7</v>
      </c>
      <c r="D63" s="22"/>
    </row>
    <row r="64" spans="1:12" ht="15.75" x14ac:dyDescent="0.25">
      <c r="B64" s="25" t="s">
        <v>8</v>
      </c>
      <c r="C64" s="25"/>
      <c r="D64" s="25"/>
    </row>
    <row r="65" spans="2:4" ht="15.75" x14ac:dyDescent="0.25">
      <c r="B65" s="3" t="s">
        <v>9</v>
      </c>
    </row>
    <row r="66" spans="2:4" ht="15.75" x14ac:dyDescent="0.25">
      <c r="B66" s="3" t="s">
        <v>10</v>
      </c>
    </row>
    <row r="67" spans="2:4" ht="15.75" x14ac:dyDescent="0.25">
      <c r="B67" s="3" t="s">
        <v>11</v>
      </c>
    </row>
    <row r="68" spans="2:4" ht="15.75" x14ac:dyDescent="0.25">
      <c r="B68" s="26" t="s">
        <v>12</v>
      </c>
      <c r="C68" s="26"/>
      <c r="D68" s="26"/>
    </row>
    <row r="69" spans="2:4" ht="31.5" x14ac:dyDescent="0.25">
      <c r="B69" s="8" t="s">
        <v>13</v>
      </c>
      <c r="C69" s="8" t="s">
        <v>14</v>
      </c>
      <c r="D69" s="8" t="s">
        <v>45</v>
      </c>
    </row>
    <row r="70" spans="2:4" ht="68.25" customHeight="1" x14ac:dyDescent="0.25">
      <c r="B70" s="16">
        <v>1</v>
      </c>
      <c r="C70" s="16" t="s">
        <v>33</v>
      </c>
      <c r="D70" s="27"/>
    </row>
    <row r="71" spans="2:4" ht="47.25" customHeight="1" x14ac:dyDescent="0.25">
      <c r="B71" s="16"/>
      <c r="C71" s="16"/>
      <c r="D71" s="28"/>
    </row>
    <row r="72" spans="2:4" ht="27" customHeight="1" x14ac:dyDescent="0.25">
      <c r="B72" s="16">
        <v>2</v>
      </c>
      <c r="C72" s="16" t="s">
        <v>34</v>
      </c>
      <c r="D72" s="17"/>
    </row>
    <row r="73" spans="2:4" ht="42" customHeight="1" x14ac:dyDescent="0.25">
      <c r="B73" s="16"/>
      <c r="C73" s="16"/>
      <c r="D73" s="17"/>
    </row>
    <row r="74" spans="2:4" ht="15" customHeight="1" x14ac:dyDescent="0.25">
      <c r="B74" s="16">
        <v>3</v>
      </c>
      <c r="C74" s="16" t="s">
        <v>44</v>
      </c>
      <c r="D74" s="17"/>
    </row>
    <row r="75" spans="2:4" ht="15.75" customHeight="1" x14ac:dyDescent="0.25">
      <c r="B75" s="16"/>
      <c r="C75" s="16"/>
      <c r="D75" s="17"/>
    </row>
    <row r="76" spans="2:4" ht="15" customHeight="1" x14ac:dyDescent="0.25">
      <c r="B76" s="16">
        <v>4</v>
      </c>
      <c r="C76" s="16" t="s">
        <v>15</v>
      </c>
      <c r="D76" s="17"/>
    </row>
    <row r="77" spans="2:4" ht="32.25" customHeight="1" x14ac:dyDescent="0.25">
      <c r="B77" s="16"/>
      <c r="C77" s="16"/>
      <c r="D77" s="17"/>
    </row>
    <row r="78" spans="2:4" ht="15" customHeight="1" x14ac:dyDescent="0.25">
      <c r="B78" s="16">
        <v>5</v>
      </c>
      <c r="C78" s="16" t="s">
        <v>16</v>
      </c>
      <c r="D78" s="17"/>
    </row>
    <row r="79" spans="2:4" ht="53.25" customHeight="1" x14ac:dyDescent="0.25">
      <c r="B79" s="16"/>
      <c r="C79" s="16"/>
      <c r="D79" s="17"/>
    </row>
    <row r="80" spans="2:4" ht="15" customHeight="1" x14ac:dyDescent="0.25">
      <c r="B80" s="16">
        <v>6</v>
      </c>
      <c r="C80" s="16" t="s">
        <v>35</v>
      </c>
      <c r="D80" s="17"/>
    </row>
    <row r="81" spans="2:4" ht="68.25" customHeight="1" x14ac:dyDescent="0.25">
      <c r="B81" s="16"/>
      <c r="C81" s="16"/>
      <c r="D81" s="17"/>
    </row>
    <row r="82" spans="2:4" ht="15" customHeight="1" x14ac:dyDescent="0.25">
      <c r="B82" s="16">
        <v>7</v>
      </c>
      <c r="C82" s="16" t="s">
        <v>36</v>
      </c>
      <c r="D82" s="17"/>
    </row>
    <row r="83" spans="2:4" ht="51" customHeight="1" x14ac:dyDescent="0.25">
      <c r="B83" s="16"/>
      <c r="C83" s="16"/>
      <c r="D83" s="17"/>
    </row>
    <row r="84" spans="2:4" ht="15" customHeight="1" x14ac:dyDescent="0.25">
      <c r="B84" s="16">
        <v>8</v>
      </c>
      <c r="C84" s="16" t="s">
        <v>37</v>
      </c>
      <c r="D84" s="17"/>
    </row>
    <row r="85" spans="2:4" ht="55.5" customHeight="1" x14ac:dyDescent="0.25">
      <c r="B85" s="16"/>
      <c r="C85" s="16"/>
      <c r="D85" s="17"/>
    </row>
    <row r="86" spans="2:4" ht="15" customHeight="1" x14ac:dyDescent="0.25">
      <c r="B86" s="16">
        <v>9</v>
      </c>
      <c r="C86" s="16" t="s">
        <v>38</v>
      </c>
      <c r="D86" s="17"/>
    </row>
    <row r="87" spans="2:4" ht="61.5" customHeight="1" x14ac:dyDescent="0.25">
      <c r="B87" s="16"/>
      <c r="C87" s="16"/>
      <c r="D87" s="17"/>
    </row>
    <row r="88" spans="2:4" ht="74.25" customHeight="1" x14ac:dyDescent="0.25">
      <c r="B88" s="8">
        <v>10</v>
      </c>
      <c r="C88" s="8" t="s">
        <v>17</v>
      </c>
      <c r="D88" s="8"/>
    </row>
    <row r="89" spans="2:4" x14ac:dyDescent="0.25">
      <c r="B89" s="16">
        <v>11</v>
      </c>
      <c r="C89" s="16" t="s">
        <v>46</v>
      </c>
      <c r="D89" s="17" t="s">
        <v>47</v>
      </c>
    </row>
    <row r="90" spans="2:4" ht="78" customHeight="1" x14ac:dyDescent="0.25">
      <c r="B90" s="16"/>
      <c r="C90" s="16"/>
      <c r="D90" s="17"/>
    </row>
    <row r="91" spans="2:4" ht="15" customHeight="1" x14ac:dyDescent="0.25">
      <c r="B91" s="16">
        <v>12</v>
      </c>
      <c r="C91" s="16" t="s">
        <v>18</v>
      </c>
      <c r="D91" s="17"/>
    </row>
    <row r="92" spans="2:4" ht="15" customHeight="1" x14ac:dyDescent="0.25">
      <c r="B92" s="16"/>
      <c r="C92" s="16"/>
      <c r="D92" s="17"/>
    </row>
    <row r="93" spans="2:4" ht="15" customHeight="1" x14ac:dyDescent="0.25">
      <c r="B93" s="16">
        <v>13</v>
      </c>
      <c r="C93" s="16" t="s">
        <v>39</v>
      </c>
      <c r="D93" s="17"/>
    </row>
    <row r="94" spans="2:4" ht="113.25" customHeight="1" x14ac:dyDescent="0.25">
      <c r="B94" s="16"/>
      <c r="C94" s="16"/>
      <c r="D94" s="17"/>
    </row>
    <row r="95" spans="2:4" ht="15" customHeight="1" x14ac:dyDescent="0.25">
      <c r="B95" s="16">
        <v>14</v>
      </c>
      <c r="C95" s="16" t="s">
        <v>19</v>
      </c>
      <c r="D95" s="17"/>
    </row>
    <row r="96" spans="2:4" ht="15" customHeight="1" x14ac:dyDescent="0.25">
      <c r="B96" s="16"/>
      <c r="C96" s="16"/>
      <c r="D96" s="17"/>
    </row>
    <row r="97" spans="1:12" ht="15" customHeight="1" x14ac:dyDescent="0.25">
      <c r="B97" s="24" t="s">
        <v>40</v>
      </c>
      <c r="C97" s="24"/>
      <c r="D97" s="24"/>
    </row>
    <row r="98" spans="1:12" ht="15.75" x14ac:dyDescent="0.25">
      <c r="B98" s="23" t="s">
        <v>26</v>
      </c>
      <c r="C98" s="23"/>
      <c r="D98" s="4"/>
    </row>
    <row r="99" spans="1:12" ht="15.75" x14ac:dyDescent="0.25">
      <c r="B99" s="23" t="s">
        <v>20</v>
      </c>
      <c r="C99" s="23"/>
      <c r="D99" s="23"/>
    </row>
    <row r="100" spans="1:12" ht="15.75" x14ac:dyDescent="0.25">
      <c r="B100" s="23" t="s">
        <v>21</v>
      </c>
      <c r="C100" s="23"/>
      <c r="D100" s="4"/>
    </row>
    <row r="101" spans="1:12" ht="15.75" x14ac:dyDescent="0.25">
      <c r="B101" s="23" t="s">
        <v>22</v>
      </c>
      <c r="C101" s="23"/>
      <c r="D101" s="4"/>
    </row>
    <row r="103" spans="1:12" ht="16.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</sheetData>
  <mergeCells count="65">
    <mergeCell ref="D82:D83"/>
    <mergeCell ref="B101:C101"/>
    <mergeCell ref="A103:L103"/>
    <mergeCell ref="B84:B85"/>
    <mergeCell ref="C84:C85"/>
    <mergeCell ref="D84:D85"/>
    <mergeCell ref="B86:B87"/>
    <mergeCell ref="C86:C87"/>
    <mergeCell ref="D86:D87"/>
    <mergeCell ref="B89:B90"/>
    <mergeCell ref="C89:C90"/>
    <mergeCell ref="D89:D90"/>
    <mergeCell ref="B91:B92"/>
    <mergeCell ref="C91:C92"/>
    <mergeCell ref="D91:D92"/>
    <mergeCell ref="B82:B83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C82:C83"/>
    <mergeCell ref="C63:D63"/>
    <mergeCell ref="B74:B75"/>
    <mergeCell ref="C74:C75"/>
    <mergeCell ref="D74:D75"/>
    <mergeCell ref="B64:D64"/>
    <mergeCell ref="B68:D68"/>
    <mergeCell ref="B70:B71"/>
    <mergeCell ref="C70:C71"/>
    <mergeCell ref="D70:D71"/>
    <mergeCell ref="D76:D77"/>
    <mergeCell ref="B78:B79"/>
    <mergeCell ref="C78:C79"/>
    <mergeCell ref="D78:D79"/>
    <mergeCell ref="B80:B81"/>
    <mergeCell ref="B76:B77"/>
    <mergeCell ref="B100:C100"/>
    <mergeCell ref="B93:B94"/>
    <mergeCell ref="C93:C94"/>
    <mergeCell ref="D93:D94"/>
    <mergeCell ref="B95:B96"/>
    <mergeCell ref="C95:C96"/>
    <mergeCell ref="D95:D96"/>
    <mergeCell ref="B97:D97"/>
    <mergeCell ref="B98:C98"/>
    <mergeCell ref="B99:D99"/>
    <mergeCell ref="C76:C77"/>
    <mergeCell ref="C80:C81"/>
    <mergeCell ref="D80:D81"/>
    <mergeCell ref="B53:D53"/>
    <mergeCell ref="A60:L60"/>
    <mergeCell ref="B72:B73"/>
    <mergeCell ref="C72:C73"/>
    <mergeCell ref="D72:D73"/>
    <mergeCell ref="A55:L55"/>
    <mergeCell ref="A56:L56"/>
    <mergeCell ref="A57:L57"/>
    <mergeCell ref="A59:L59"/>
    <mergeCell ref="C62:D62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2024-01-10T05:25:11Z</dcterms:modified>
</cp:coreProperties>
</file>