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43" i="1"/>
  <c r="H44" i="1"/>
  <c r="H45" i="1"/>
  <c r="H36" i="1" l="1"/>
  <c r="H37" i="1"/>
  <c r="H38" i="1"/>
  <c r="H39" i="1"/>
  <c r="H40" i="1"/>
  <c r="H46" i="1" s="1"/>
  <c r="H41" i="1"/>
  <c r="H42" i="1"/>
  <c r="H35" i="1"/>
  <c r="H22" i="1" l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</calcChain>
</file>

<file path=xl/sharedStrings.xml><?xml version="1.0" encoding="utf-8"?>
<sst xmlns="http://schemas.openxmlformats.org/spreadsheetml/2006/main" count="133" uniqueCount="111">
  <si>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</si>
  <si>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</si>
  <si>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</si>
  <si>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</si>
  <si>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</si>
  <si>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</si>
  <si>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</si>
  <si>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</si>
  <si>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</si>
  <si>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</si>
  <si>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</si>
  <si>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</si>
  <si>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</si>
  <si>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</si>
  <si>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</si>
  <si>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</si>
  <si>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</si>
  <si>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</si>
  <si>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</si>
  <si>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</si>
  <si>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</si>
  <si>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</si>
  <si>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</si>
  <si>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</si>
  <si>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</si>
  <si>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</si>
  <si>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</si>
  <si>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</si>
  <si>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</si>
  <si>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</si>
  <si>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</si>
  <si>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</si>
  <si>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</si>
  <si>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</si>
  <si>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</si>
  <si>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</si>
  <si>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</si>
  <si>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</si>
  <si>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</si>
  <si>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</si>
  <si>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</si>
  <si>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</si>
  <si>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</si>
  <si>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</si>
  <si>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</si>
  <si>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</si>
  <si>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</si>
  <si>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</si>
  <si>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</si>
  <si>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</si>
  <si>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</si>
  <si>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</si>
  <si>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</si>
  <si>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 xml:space="preserve">Калибровочный раствор 1 по 200 мл. 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</si>
  <si>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</si>
  <si>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>флакон</t>
  </si>
  <si>
    <t xml:space="preserve">Калибровочный раствор 2 по 200 мл. 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</si>
  <si>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</si>
  <si>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 xml:space="preserve">Очистной раствор 175 мл. </t>
  </si>
  <si>
    <t>Объем 175мл.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</si>
  <si>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Баллон с калибровочным газом 1 (34 Бар)</t>
  </si>
  <si>
    <t>Газовый баллон, наполненный прецезионными трехкомпонентными газовыми смесями (19,8% О2, 5,6% СО2, азот), предназначенные для калибровки электродов рО2, рСО2 в анализаторах ABL800/ABL700. Давление 34 бар</t>
  </si>
  <si>
    <t>баллон</t>
  </si>
  <si>
    <t>Баллон с калибровочным газом 2 (34 Бар)</t>
  </si>
  <si>
    <t>Газовый баллон, наполненный прецезионными двухкомпонентными газовыми смесями (11,2% СО2, азот), предназначенные для калибровки электродов рО2, рСО2 в анализаторах ABL800/ ABL 700. Давление 34 бар</t>
  </si>
  <si>
    <t xml:space="preserve">Гипохлорита 100мл. </t>
  </si>
  <si>
    <t xml:space="preserve">Объем 100 мл. Применяется для удаления белков в анализаторах ABL. Для диагностики in vitro. </t>
  </si>
  <si>
    <t xml:space="preserve">Калибровочный раствор tHb в упак. № 4 амп. </t>
  </si>
  <si>
    <t>Применяется для автоматической калибровки системы анализатора ABL700/800 по гемоглобину. 1 упак=4 ампулы по 2 мл.</t>
  </si>
  <si>
    <t>упаковка</t>
  </si>
  <si>
    <t xml:space="preserve">Мембраны для K-электрода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</si>
  <si>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ABL700/800. Для диагностики in vitro.</t>
  </si>
  <si>
    <t xml:space="preserve">Мембраны для Na-электрода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</si>
  <si>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ABL700/800. Для диагностики in vitro.</t>
  </si>
  <si>
    <t xml:space="preserve">Мембраны для рCО2-электрода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</si>
  <si>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ABL700/ABL800. Для диагностики in vitro.</t>
  </si>
  <si>
    <t xml:space="preserve">Мембраны для рО2-электрода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</si>
  <si>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ABL700/ABL800. Для диагностики in vitro.</t>
  </si>
  <si>
    <t xml:space="preserve">Мембраны для Cl-электрода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</si>
  <si>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ABL700/800. Для диагностики in vitro.</t>
  </si>
  <si>
    <t xml:space="preserve">Мембраны для Ca-электрода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</si>
  <si>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ABL700/ABL800. Для диагностики in vitro.</t>
  </si>
  <si>
    <t xml:space="preserve">Мембраны для: референтного 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</si>
  <si>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ABL700/800. Для диагностики in vitro.</t>
  </si>
  <si>
    <t xml:space="preserve">Мембраны для глюкозного 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</si>
  <si>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ABL700/800. Для диагностики in vitro.</t>
  </si>
  <si>
    <t xml:space="preserve">Мембраны для лактатного электрода № 4 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</si>
  <si>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ABL700/800. Для диагностики in vitro.</t>
  </si>
  <si>
    <t xml:space="preserve">Растворы для контроля качества  Autocheck: уровень 1, №  30  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</si>
  <si>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</si>
  <si>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Растворы для контроля качества  Autocheck: уровень 2, № 30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</si>
  <si>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</si>
  <si>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 xml:space="preserve">Растворы для контроля качества  Autocheck: уровень 3, № 30 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</si>
  <si>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</si>
  <si>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 xml:space="preserve">Растворы для контроля качества  Autocheck: уровень 4, № 30 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</si>
  <si>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высокое содержание кислорода.</t>
  </si>
  <si>
    <t xml:space="preserve">Термобумага в рулонах № 8 </t>
  </si>
  <si>
    <t>Применяется для работы термопринтера в анализаторах ABL700/800, 8 рулонов/упак.</t>
  </si>
  <si>
    <t xml:space="preserve">Годовой сервисный набор для ABL800Flex </t>
  </si>
  <si>
    <t>Годовой сервисный набор для ABL800Flex. Включает в себя фильтры, прокладки, уплотнители, предназначенные для ежегодной замены в анализаторах серии ABL700/800</t>
  </si>
  <si>
    <t>набор</t>
  </si>
  <si>
    <t>Гелевая карта Акросс для проведения прямой и непрямой пробы Кумбса (lgG+C3d) упаковка № 50</t>
  </si>
  <si>
    <t>Карта для проведения прямой и непрямой реакции Кумбса. Должна содержать не менее 8 микропробирок.
На лицевой этикетке карты указан тип микропробирки - микропробирка AHG. Каждая микропробирка карты должна содержать полимеризованные декстраны  в буферной среде с консервантами, смешанные с  поливалентным античеловеческим глобулином (смесь кроличьего поликлонального анти-IgG BRIC-8, MS-278 и  моноклонального анти-C3d,  анти-IgM антитела мыши, клон 12011 D10).
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исследований. Упаковка №50</t>
  </si>
  <si>
    <t>Стандартные эритроциты Акросс А1/В для определения группы крови АВО перекрестным методом 10 мл № 2</t>
  </si>
  <si>
    <t xml:space="preserve">Стандартные эритроциты для определения группы крови AB0 перекрестным методом. Набор из двух флаконов. Каждый флакон содержит не менее 10 мл человеческих эритроцитов групп А1 и B соответственно, в 0,8-% суспензии, в буферном растворе с консервантами.
Реактив производится из материала одного донора для каждого флакона. Стеклянные флаконы с крышками разного цвета со встроенным пипетками. Упаковка 2флакона*10мл
</t>
  </si>
  <si>
    <t>Стандартные эритроциты Акросс для скрининга антител 4-хклеточная панель 10 мл № 4</t>
  </si>
  <si>
    <t>Стандартные эритроциты для скрининга антител - 4-х клеточная панель. Набор из четырех флаконов. Каждый флакон  должен содержать не менее 10 мл человеческих эриктроцитов группы 0 в виде 0,8% суспензии, в буферном растворе и с консервантами. (Эритроциты во флаконах в наборе отличаются по составу антигенов и отобраны с целью детектирования наиболее клинически значимых антител.)
Реактив производится из материала одного донора для каждого флакона.
Стеклянные флаконы с крышками со встроенными пипетками.
Используемый в составе буферный раствор должен быть совместим с гелевыи картами Across System. Упаковка 4флакона*10мл</t>
  </si>
  <si>
    <t>Раствор низкой ионной силы Акросс флакон 100 мл</t>
  </si>
  <si>
    <t xml:space="preserve">Раствор для приготовления суспензии эритроцитов объемом 100 мл
Флакон содержит буферный раствор низкой ионной силы. Раствор должен быть совместим с гелевыми картами Across System 
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</si>
  <si>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10:30 часов 06 февраля 2024 года</t>
  </si>
  <si>
    <t>5. Дата, время и место вскрытия конвертов с ценовыми предложениями: 12:30 часов 06 февраля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</si>
</sst>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3" fillId="0" borderId="0"/>
    <xf numFmtId="0" fontId="4" fillId="0" borderId="0"/>
    <xf numFmtId="0" fontId="17" fillId="0" borderId="0"/>
    <xf numFmtId="0" fontId="3" fillId="0" borderId="0"/>
    <xf numFmtId="43" fontId="18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justify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3" fontId="9" fillId="0" borderId="1" xfId="6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43" fontId="10" fillId="0" borderId="3" xfId="6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43" fontId="0" fillId="0" borderId="0" xfId="0" applyNumberFormat="1"/>
    <xf numFmtId="0" fontId="19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43" fontId="7" fillId="0" borderId="1" xfId="6" applyFont="1" applyBorder="1" applyAlignment="1">
      <alignment horizontal="left" vertical="top"/>
    </xf>
    <xf numFmtId="0" fontId="19" fillId="0" borderId="1" xfId="0" applyNumberFormat="1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left" vertical="top"/>
    </xf>
  </cellXfs>
  <cellStyles count="12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45</xdr:row>
      <xdr:rowOff>0</xdr:rowOff>
    </xdr:from>
    <xdr:to>
      <xdr:col>4</xdr:col>
      <xdr:colOff>752475</xdr:colOff>
      <xdr:row>47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45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45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45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45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47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39" workbookViewId="0">
      <selection activeCell="D42" sqref="D42"/>
    </sheetView>
  </sheetViews>
  <sheetFormatPr defaultRowHeight="15" x14ac:dyDescent="0.25"/>
  <cols>
    <col min="2" max="2" width="9.28515625" bestFit="1" customWidth="1"/>
    <col min="3" max="3" width="34.5703125" customWidth="1"/>
    <col min="4" max="4" width="106.5703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35" t="s">
        <v>23</v>
      </c>
      <c r="G13" s="35"/>
      <c r="H13" s="35"/>
      <c r="I13" s="35"/>
    </row>
    <row r="14" spans="1:12" ht="8.25" customHeight="1" x14ac:dyDescent="0.25"/>
    <row r="15" spans="1:12" ht="79.5" customHeight="1" x14ac:dyDescent="0.25">
      <c r="A15" s="36" t="s">
        <v>48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57.75" customHeight="1" x14ac:dyDescent="0.25">
      <c r="A16" s="37" t="s">
        <v>41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2:9" ht="14.25" customHeight="1" x14ac:dyDescent="0.25"/>
    <row r="18" spans="2:9" ht="41.25" customHeight="1" x14ac:dyDescent="0.25">
      <c r="B18" s="38" t="s">
        <v>25</v>
      </c>
      <c r="C18" s="38" t="s">
        <v>1</v>
      </c>
      <c r="D18" s="38" t="s">
        <v>2</v>
      </c>
      <c r="E18" s="38" t="s">
        <v>3</v>
      </c>
      <c r="F18" s="38" t="s">
        <v>4</v>
      </c>
      <c r="G18" s="38" t="s">
        <v>5</v>
      </c>
      <c r="H18" s="38" t="s">
        <v>6</v>
      </c>
    </row>
    <row r="19" spans="2:9" ht="13.5" customHeight="1" x14ac:dyDescent="0.25">
      <c r="B19" s="39"/>
      <c r="C19" s="39"/>
      <c r="D19" s="39"/>
      <c r="E19" s="39"/>
      <c r="F19" s="39"/>
      <c r="G19" s="39"/>
      <c r="H19" s="39"/>
    </row>
    <row r="20" spans="2:9" ht="47.25" x14ac:dyDescent="0.25">
      <c r="B20" s="13">
        <v>1</v>
      </c>
      <c r="C20" s="17" t="s">
        <v>53</v>
      </c>
      <c r="D20" s="17" t="s">
        <v>54</v>
      </c>
      <c r="E20" s="17" t="s">
        <v>55</v>
      </c>
      <c r="F20" s="18">
        <v>20</v>
      </c>
      <c r="G20" s="19">
        <v>152250</v>
      </c>
      <c r="H20" s="14">
        <f>F20*G20</f>
        <v>3045000</v>
      </c>
      <c r="I20" s="16"/>
    </row>
    <row r="21" spans="2:9" ht="54.75" customHeight="1" x14ac:dyDescent="0.25">
      <c r="B21" s="13">
        <v>2</v>
      </c>
      <c r="C21" s="17" t="s">
        <v>56</v>
      </c>
      <c r="D21" s="17" t="s">
        <v>57</v>
      </c>
      <c r="E21" s="17" t="s">
        <v>55</v>
      </c>
      <c r="F21" s="18">
        <v>22</v>
      </c>
      <c r="G21" s="19">
        <v>152250</v>
      </c>
      <c r="H21" s="14">
        <f t="shared" ref="H21:H34" si="0">F21*G21</f>
        <v>3349500</v>
      </c>
      <c r="I21" s="16"/>
    </row>
    <row r="22" spans="2:9" ht="42" customHeight="1" x14ac:dyDescent="0.25">
      <c r="B22" s="13">
        <v>3</v>
      </c>
      <c r="C22" s="20" t="s">
        <v>58</v>
      </c>
      <c r="D22" s="17" t="s">
        <v>59</v>
      </c>
      <c r="E22" s="17" t="s">
        <v>55</v>
      </c>
      <c r="F22" s="18">
        <v>14</v>
      </c>
      <c r="G22" s="19">
        <v>152250</v>
      </c>
      <c r="H22" s="14">
        <f t="shared" si="0"/>
        <v>2131500</v>
      </c>
      <c r="I22" s="16"/>
    </row>
    <row r="23" spans="2:9" ht="54.75" customHeight="1" x14ac:dyDescent="0.25">
      <c r="B23" s="15">
        <v>4</v>
      </c>
      <c r="C23" s="20" t="s">
        <v>60</v>
      </c>
      <c r="D23" s="17" t="s">
        <v>61</v>
      </c>
      <c r="E23" s="17" t="s">
        <v>62</v>
      </c>
      <c r="F23" s="18">
        <v>4</v>
      </c>
      <c r="G23" s="19">
        <v>301350</v>
      </c>
      <c r="H23" s="14">
        <f t="shared" si="0"/>
        <v>1205400</v>
      </c>
      <c r="I23" s="16"/>
    </row>
    <row r="24" spans="2:9" ht="47.25" x14ac:dyDescent="0.25">
      <c r="B24" s="15">
        <v>5</v>
      </c>
      <c r="C24" s="20" t="s">
        <v>63</v>
      </c>
      <c r="D24" s="17" t="s">
        <v>64</v>
      </c>
      <c r="E24" s="17" t="s">
        <v>62</v>
      </c>
      <c r="F24" s="18">
        <v>2</v>
      </c>
      <c r="G24" s="19">
        <v>301350</v>
      </c>
      <c r="H24" s="14">
        <f t="shared" si="0"/>
        <v>602700</v>
      </c>
      <c r="I24" s="16"/>
    </row>
    <row r="25" spans="2:9" ht="29.25" customHeight="1" x14ac:dyDescent="0.25">
      <c r="B25" s="15">
        <v>6</v>
      </c>
      <c r="C25" s="17" t="s">
        <v>65</v>
      </c>
      <c r="D25" s="17" t="s">
        <v>66</v>
      </c>
      <c r="E25" s="17" t="s">
        <v>55</v>
      </c>
      <c r="F25" s="18">
        <v>2</v>
      </c>
      <c r="G25" s="19">
        <v>93450</v>
      </c>
      <c r="H25" s="14">
        <f t="shared" si="0"/>
        <v>186900</v>
      </c>
      <c r="I25" s="16"/>
    </row>
    <row r="26" spans="2:9" ht="40.5" customHeight="1" x14ac:dyDescent="0.25">
      <c r="B26" s="15">
        <v>7</v>
      </c>
      <c r="C26" s="17" t="s">
        <v>67</v>
      </c>
      <c r="D26" s="17" t="s">
        <v>68</v>
      </c>
      <c r="E26" s="17" t="s">
        <v>69</v>
      </c>
      <c r="F26" s="18">
        <v>2</v>
      </c>
      <c r="G26" s="19">
        <v>110250</v>
      </c>
      <c r="H26" s="14">
        <f t="shared" si="0"/>
        <v>220500</v>
      </c>
      <c r="I26" s="16"/>
    </row>
    <row r="27" spans="2:9" ht="54.75" customHeight="1" x14ac:dyDescent="0.25">
      <c r="B27" s="15">
        <v>8</v>
      </c>
      <c r="C27" s="17" t="s">
        <v>70</v>
      </c>
      <c r="D27" s="17" t="s">
        <v>71</v>
      </c>
      <c r="E27" s="17" t="s">
        <v>69</v>
      </c>
      <c r="F27" s="18">
        <v>2</v>
      </c>
      <c r="G27" s="19">
        <v>985000</v>
      </c>
      <c r="H27" s="14">
        <f t="shared" si="0"/>
        <v>1970000</v>
      </c>
      <c r="I27" s="16"/>
    </row>
    <row r="28" spans="2:9" ht="58.5" customHeight="1" x14ac:dyDescent="0.25">
      <c r="B28" s="15">
        <v>9</v>
      </c>
      <c r="C28" s="20" t="s">
        <v>72</v>
      </c>
      <c r="D28" s="17" t="s">
        <v>73</v>
      </c>
      <c r="E28" s="17" t="s">
        <v>69</v>
      </c>
      <c r="F28" s="18">
        <v>2</v>
      </c>
      <c r="G28" s="19">
        <v>985000</v>
      </c>
      <c r="H28" s="14">
        <f t="shared" si="0"/>
        <v>1970000</v>
      </c>
      <c r="I28" s="16"/>
    </row>
    <row r="29" spans="2:9" ht="69.75" customHeight="1" x14ac:dyDescent="0.25">
      <c r="B29" s="15">
        <v>10</v>
      </c>
      <c r="C29" s="20" t="s">
        <v>74</v>
      </c>
      <c r="D29" s="17" t="s">
        <v>75</v>
      </c>
      <c r="E29" s="17" t="s">
        <v>69</v>
      </c>
      <c r="F29" s="18">
        <v>2</v>
      </c>
      <c r="G29" s="19">
        <v>619500</v>
      </c>
      <c r="H29" s="14">
        <f t="shared" si="0"/>
        <v>1239000</v>
      </c>
      <c r="I29" s="16"/>
    </row>
    <row r="30" spans="2:9" ht="60" customHeight="1" x14ac:dyDescent="0.25">
      <c r="B30" s="15">
        <v>11</v>
      </c>
      <c r="C30" s="20" t="s">
        <v>76</v>
      </c>
      <c r="D30" s="17" t="s">
        <v>77</v>
      </c>
      <c r="E30" s="17" t="s">
        <v>69</v>
      </c>
      <c r="F30" s="18">
        <v>2</v>
      </c>
      <c r="G30" s="19">
        <v>619500</v>
      </c>
      <c r="H30" s="14">
        <f t="shared" si="0"/>
        <v>1239000</v>
      </c>
      <c r="I30" s="16"/>
    </row>
    <row r="31" spans="2:9" ht="56.25" customHeight="1" x14ac:dyDescent="0.25">
      <c r="B31" s="15">
        <v>12</v>
      </c>
      <c r="C31" s="20" t="s">
        <v>78</v>
      </c>
      <c r="D31" s="17" t="s">
        <v>79</v>
      </c>
      <c r="E31" s="17" t="s">
        <v>69</v>
      </c>
      <c r="F31" s="18">
        <v>2</v>
      </c>
      <c r="G31" s="19">
        <v>985000</v>
      </c>
      <c r="H31" s="14">
        <f t="shared" si="0"/>
        <v>1970000</v>
      </c>
      <c r="I31" s="16"/>
    </row>
    <row r="32" spans="2:9" ht="66.75" customHeight="1" x14ac:dyDescent="0.25">
      <c r="B32" s="15">
        <v>13</v>
      </c>
      <c r="C32" s="20" t="s">
        <v>80</v>
      </c>
      <c r="D32" s="17" t="s">
        <v>81</v>
      </c>
      <c r="E32" s="17" t="s">
        <v>69</v>
      </c>
      <c r="F32" s="18">
        <v>2</v>
      </c>
      <c r="G32" s="19">
        <v>985000</v>
      </c>
      <c r="H32" s="14">
        <f t="shared" si="0"/>
        <v>1970000</v>
      </c>
      <c r="I32" s="16"/>
    </row>
    <row r="33" spans="1:12" ht="42.75" customHeight="1" x14ac:dyDescent="0.25">
      <c r="B33" s="15">
        <v>14</v>
      </c>
      <c r="C33" s="20" t="s">
        <v>82</v>
      </c>
      <c r="D33" s="17" t="s">
        <v>83</v>
      </c>
      <c r="E33" s="17" t="s">
        <v>69</v>
      </c>
      <c r="F33" s="18">
        <v>6</v>
      </c>
      <c r="G33" s="19">
        <v>139650</v>
      </c>
      <c r="H33" s="14">
        <f t="shared" si="0"/>
        <v>837900</v>
      </c>
      <c r="I33" s="16"/>
    </row>
    <row r="34" spans="1:12" ht="54.75" customHeight="1" x14ac:dyDescent="0.25">
      <c r="B34" s="15">
        <v>15</v>
      </c>
      <c r="C34" s="20" t="s">
        <v>84</v>
      </c>
      <c r="D34" s="17" t="s">
        <v>85</v>
      </c>
      <c r="E34" s="17" t="s">
        <v>69</v>
      </c>
      <c r="F34" s="18">
        <v>6</v>
      </c>
      <c r="G34" s="19">
        <v>350700</v>
      </c>
      <c r="H34" s="14">
        <f t="shared" si="0"/>
        <v>2104200</v>
      </c>
      <c r="I34" s="16"/>
    </row>
    <row r="35" spans="1:12" ht="59.25" customHeight="1" x14ac:dyDescent="0.25">
      <c r="B35" s="15">
        <v>16</v>
      </c>
      <c r="C35" s="20" t="s">
        <v>86</v>
      </c>
      <c r="D35" s="17" t="s">
        <v>87</v>
      </c>
      <c r="E35" s="17" t="s">
        <v>69</v>
      </c>
      <c r="F35" s="18">
        <v>6</v>
      </c>
      <c r="G35" s="19">
        <v>350700</v>
      </c>
      <c r="H35" s="14">
        <f>F35*G35</f>
        <v>2104200</v>
      </c>
      <c r="I35" s="16"/>
    </row>
    <row r="36" spans="1:12" ht="60" customHeight="1" x14ac:dyDescent="0.25">
      <c r="B36" s="15">
        <v>17</v>
      </c>
      <c r="C36" s="20" t="s">
        <v>88</v>
      </c>
      <c r="D36" s="17" t="s">
        <v>89</v>
      </c>
      <c r="E36" s="17" t="s">
        <v>69</v>
      </c>
      <c r="F36" s="18">
        <v>2</v>
      </c>
      <c r="G36" s="19">
        <v>309750</v>
      </c>
      <c r="H36" s="14">
        <f t="shared" ref="H36:H45" si="1">F36*G36</f>
        <v>619500</v>
      </c>
      <c r="I36" s="16"/>
    </row>
    <row r="37" spans="1:12" ht="57.75" customHeight="1" x14ac:dyDescent="0.25">
      <c r="B37" s="15">
        <v>18</v>
      </c>
      <c r="C37" s="20" t="s">
        <v>90</v>
      </c>
      <c r="D37" s="17" t="s">
        <v>91</v>
      </c>
      <c r="E37" s="17" t="s">
        <v>69</v>
      </c>
      <c r="F37" s="18">
        <v>2</v>
      </c>
      <c r="G37" s="19">
        <v>309750</v>
      </c>
      <c r="H37" s="14">
        <f t="shared" si="1"/>
        <v>619500</v>
      </c>
      <c r="I37" s="16"/>
    </row>
    <row r="38" spans="1:12" ht="58.5" customHeight="1" x14ac:dyDescent="0.25">
      <c r="B38" s="15">
        <v>19</v>
      </c>
      <c r="C38" s="20" t="s">
        <v>92</v>
      </c>
      <c r="D38" s="17" t="s">
        <v>93</v>
      </c>
      <c r="E38" s="17" t="s">
        <v>69</v>
      </c>
      <c r="F38" s="18">
        <v>2</v>
      </c>
      <c r="G38" s="19">
        <v>309750</v>
      </c>
      <c r="H38" s="14">
        <f t="shared" si="1"/>
        <v>619500</v>
      </c>
      <c r="I38" s="16"/>
    </row>
    <row r="39" spans="1:12" ht="54.75" customHeight="1" x14ac:dyDescent="0.25">
      <c r="B39" s="15">
        <v>20</v>
      </c>
      <c r="C39" s="20" t="s">
        <v>94</v>
      </c>
      <c r="D39" s="17" t="s">
        <v>95</v>
      </c>
      <c r="E39" s="17" t="s">
        <v>69</v>
      </c>
      <c r="F39" s="18">
        <v>2</v>
      </c>
      <c r="G39" s="19">
        <v>309750</v>
      </c>
      <c r="H39" s="14">
        <f t="shared" si="1"/>
        <v>619500</v>
      </c>
      <c r="I39" s="16"/>
    </row>
    <row r="40" spans="1:12" ht="28.5" customHeight="1" x14ac:dyDescent="0.25">
      <c r="B40" s="15">
        <v>21</v>
      </c>
      <c r="C40" s="20" t="s">
        <v>96</v>
      </c>
      <c r="D40" s="17" t="s">
        <v>97</v>
      </c>
      <c r="E40" s="17" t="s">
        <v>69</v>
      </c>
      <c r="F40" s="18">
        <v>11</v>
      </c>
      <c r="G40" s="19">
        <v>89775</v>
      </c>
      <c r="H40" s="14">
        <f t="shared" si="1"/>
        <v>987525</v>
      </c>
      <c r="I40" s="16"/>
    </row>
    <row r="41" spans="1:12" ht="31.5" x14ac:dyDescent="0.25">
      <c r="B41" s="15">
        <v>22</v>
      </c>
      <c r="C41" s="20" t="s">
        <v>98</v>
      </c>
      <c r="D41" s="17" t="s">
        <v>99</v>
      </c>
      <c r="E41" s="17" t="s">
        <v>100</v>
      </c>
      <c r="F41" s="18">
        <v>2</v>
      </c>
      <c r="G41" s="19">
        <v>800000</v>
      </c>
      <c r="H41" s="14">
        <f t="shared" si="1"/>
        <v>1600000</v>
      </c>
      <c r="I41" s="16"/>
    </row>
    <row r="42" spans="1:12" ht="136.5" customHeight="1" x14ac:dyDescent="0.25">
      <c r="B42" s="15">
        <v>23</v>
      </c>
      <c r="C42" s="21" t="s">
        <v>101</v>
      </c>
      <c r="D42" s="21" t="s">
        <v>102</v>
      </c>
      <c r="E42" s="17" t="s">
        <v>69</v>
      </c>
      <c r="F42" s="41">
        <v>17</v>
      </c>
      <c r="G42" s="19">
        <v>122100</v>
      </c>
      <c r="H42" s="14">
        <f t="shared" si="1"/>
        <v>2075700</v>
      </c>
      <c r="I42" s="16"/>
    </row>
    <row r="43" spans="1:12" ht="95.25" customHeight="1" x14ac:dyDescent="0.25">
      <c r="B43" s="15">
        <v>24</v>
      </c>
      <c r="C43" s="21" t="s">
        <v>103</v>
      </c>
      <c r="D43" s="21" t="s">
        <v>104</v>
      </c>
      <c r="E43" s="17" t="s">
        <v>69</v>
      </c>
      <c r="F43" s="41">
        <v>13</v>
      </c>
      <c r="G43" s="19">
        <v>27951</v>
      </c>
      <c r="H43" s="14">
        <f t="shared" si="1"/>
        <v>363363</v>
      </c>
      <c r="I43" s="16"/>
    </row>
    <row r="44" spans="1:12" ht="128.25" customHeight="1" x14ac:dyDescent="0.25">
      <c r="B44" s="15">
        <v>25</v>
      </c>
      <c r="C44" s="21" t="s">
        <v>105</v>
      </c>
      <c r="D44" s="21" t="s">
        <v>106</v>
      </c>
      <c r="E44" s="17" t="s">
        <v>69</v>
      </c>
      <c r="F44" s="41">
        <v>13</v>
      </c>
      <c r="G44" s="19">
        <v>49940</v>
      </c>
      <c r="H44" s="14">
        <f t="shared" si="1"/>
        <v>649220</v>
      </c>
      <c r="I44" s="16"/>
    </row>
    <row r="45" spans="1:12" ht="60" x14ac:dyDescent="0.25">
      <c r="B45" s="15">
        <v>26</v>
      </c>
      <c r="C45" s="21" t="s">
        <v>107</v>
      </c>
      <c r="D45" s="21" t="s">
        <v>108</v>
      </c>
      <c r="E45" s="17" t="s">
        <v>55</v>
      </c>
      <c r="F45" s="41">
        <v>24</v>
      </c>
      <c r="G45" s="19">
        <v>24200</v>
      </c>
      <c r="H45" s="14">
        <f t="shared" si="1"/>
        <v>580800</v>
      </c>
      <c r="I45" s="16"/>
    </row>
    <row r="46" spans="1:12" ht="15.75" x14ac:dyDescent="0.25">
      <c r="B46" s="24" t="s">
        <v>27</v>
      </c>
      <c r="C46" s="24"/>
      <c r="D46" s="24"/>
      <c r="E46" s="9"/>
      <c r="F46" s="10"/>
      <c r="G46" s="10"/>
      <c r="H46" s="11">
        <f>SUM(H20:H45)</f>
        <v>34880408</v>
      </c>
    </row>
    <row r="47" spans="1:12" ht="8.25" customHeight="1" x14ac:dyDescent="0.25">
      <c r="B47" s="5"/>
      <c r="C47" s="5"/>
      <c r="D47" s="5"/>
      <c r="E47" s="5"/>
      <c r="F47" s="5"/>
      <c r="G47" s="5"/>
      <c r="H47" s="5"/>
    </row>
    <row r="48" spans="1:12" ht="32.25" customHeight="1" x14ac:dyDescent="0.25">
      <c r="A48" s="26" t="s">
        <v>52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38.25" customHeight="1" x14ac:dyDescent="0.25">
      <c r="A49" s="27" t="s">
        <v>109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ht="33.75" customHeight="1" x14ac:dyDescent="0.25">
      <c r="A50" s="27" t="s">
        <v>110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.5" customHeight="1" x14ac:dyDescent="0.25"/>
    <row r="52" spans="1:12" ht="64.5" customHeight="1" x14ac:dyDescent="0.25">
      <c r="A52" s="25" t="s">
        <v>42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ht="24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ht="24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5.75" x14ac:dyDescent="0.25">
      <c r="B55" s="2"/>
      <c r="C55" s="28" t="s">
        <v>43</v>
      </c>
      <c r="D55" s="28"/>
    </row>
    <row r="56" spans="1:12" ht="15.75" x14ac:dyDescent="0.25">
      <c r="B56" s="2"/>
      <c r="C56" s="28" t="s">
        <v>7</v>
      </c>
      <c r="D56" s="28"/>
    </row>
    <row r="57" spans="1:12" ht="15.75" x14ac:dyDescent="0.25">
      <c r="B57" s="31" t="s">
        <v>8</v>
      </c>
      <c r="C57" s="31"/>
      <c r="D57" s="31"/>
    </row>
    <row r="58" spans="1:12" ht="15.75" x14ac:dyDescent="0.25">
      <c r="B58" s="3" t="s">
        <v>9</v>
      </c>
    </row>
    <row r="59" spans="1:12" ht="15.75" x14ac:dyDescent="0.25">
      <c r="B59" s="3" t="s">
        <v>10</v>
      </c>
    </row>
    <row r="60" spans="1:12" ht="15.75" x14ac:dyDescent="0.25">
      <c r="B60" s="3" t="s">
        <v>11</v>
      </c>
    </row>
    <row r="61" spans="1:12" ht="15.75" x14ac:dyDescent="0.25">
      <c r="B61" s="32" t="s">
        <v>12</v>
      </c>
      <c r="C61" s="32"/>
      <c r="D61" s="32"/>
    </row>
    <row r="62" spans="1:12" ht="63" x14ac:dyDescent="0.25">
      <c r="B62" s="8" t="s">
        <v>13</v>
      </c>
      <c r="C62" s="8" t="s">
        <v>14</v>
      </c>
      <c r="D62" s="8" t="s">
        <v>45</v>
      </c>
    </row>
    <row r="63" spans="1:12" ht="68.25" customHeight="1" x14ac:dyDescent="0.25">
      <c r="B63" s="22">
        <v>1</v>
      </c>
      <c r="C63" s="22" t="s">
        <v>33</v>
      </c>
      <c r="D63" s="33"/>
    </row>
    <row r="64" spans="1:12" ht="47.25" customHeight="1" x14ac:dyDescent="0.25">
      <c r="B64" s="22"/>
      <c r="C64" s="22"/>
      <c r="D64" s="34"/>
    </row>
    <row r="65" spans="2:4" ht="27" customHeight="1" x14ac:dyDescent="0.25">
      <c r="B65" s="22">
        <v>2</v>
      </c>
      <c r="C65" s="22" t="s">
        <v>34</v>
      </c>
      <c r="D65" s="23"/>
    </row>
    <row r="66" spans="2:4" ht="42" customHeight="1" x14ac:dyDescent="0.25">
      <c r="B66" s="22"/>
      <c r="C66" s="22"/>
      <c r="D66" s="23"/>
    </row>
    <row r="67" spans="2:4" ht="15" customHeight="1" x14ac:dyDescent="0.25">
      <c r="B67" s="22">
        <v>3</v>
      </c>
      <c r="C67" s="22" t="s">
        <v>44</v>
      </c>
      <c r="D67" s="23"/>
    </row>
    <row r="68" spans="2:4" ht="15.75" customHeight="1" x14ac:dyDescent="0.25">
      <c r="B68" s="22"/>
      <c r="C68" s="22"/>
      <c r="D68" s="23"/>
    </row>
    <row r="69" spans="2:4" ht="15" customHeight="1" x14ac:dyDescent="0.25">
      <c r="B69" s="22">
        <v>4</v>
      </c>
      <c r="C69" s="22" t="s">
        <v>15</v>
      </c>
      <c r="D69" s="23"/>
    </row>
    <row r="70" spans="2:4" ht="32.25" customHeight="1" x14ac:dyDescent="0.25">
      <c r="B70" s="22"/>
      <c r="C70" s="22"/>
      <c r="D70" s="23"/>
    </row>
    <row r="71" spans="2:4" ht="15" customHeight="1" x14ac:dyDescent="0.25">
      <c r="B71" s="22">
        <v>5</v>
      </c>
      <c r="C71" s="22" t="s">
        <v>16</v>
      </c>
      <c r="D71" s="23"/>
    </row>
    <row r="72" spans="2:4" ht="53.25" customHeight="1" x14ac:dyDescent="0.25">
      <c r="B72" s="22"/>
      <c r="C72" s="22"/>
      <c r="D72" s="23"/>
    </row>
    <row r="73" spans="2:4" ht="15" customHeight="1" x14ac:dyDescent="0.25">
      <c r="B73" s="22">
        <v>6</v>
      </c>
      <c r="C73" s="22" t="s">
        <v>35</v>
      </c>
      <c r="D73" s="23"/>
    </row>
    <row r="74" spans="2:4" ht="68.25" customHeight="1" x14ac:dyDescent="0.25">
      <c r="B74" s="22"/>
      <c r="C74" s="22"/>
      <c r="D74" s="23"/>
    </row>
    <row r="75" spans="2:4" ht="15" customHeight="1" x14ac:dyDescent="0.25">
      <c r="B75" s="22">
        <v>7</v>
      </c>
      <c r="C75" s="22" t="s">
        <v>36</v>
      </c>
      <c r="D75" s="23"/>
    </row>
    <row r="76" spans="2:4" ht="51" customHeight="1" x14ac:dyDescent="0.25">
      <c r="B76" s="22"/>
      <c r="C76" s="22"/>
      <c r="D76" s="23"/>
    </row>
    <row r="77" spans="2:4" ht="15" customHeight="1" x14ac:dyDescent="0.25">
      <c r="B77" s="22">
        <v>8</v>
      </c>
      <c r="C77" s="22" t="s">
        <v>37</v>
      </c>
      <c r="D77" s="23"/>
    </row>
    <row r="78" spans="2:4" ht="55.5" customHeight="1" x14ac:dyDescent="0.25">
      <c r="B78" s="22"/>
      <c r="C78" s="22"/>
      <c r="D78" s="23"/>
    </row>
    <row r="79" spans="2:4" ht="15" customHeight="1" x14ac:dyDescent="0.25">
      <c r="B79" s="22">
        <v>9</v>
      </c>
      <c r="C79" s="22" t="s">
        <v>38</v>
      </c>
      <c r="D79" s="23"/>
    </row>
    <row r="80" spans="2:4" ht="61.5" customHeight="1" x14ac:dyDescent="0.25">
      <c r="B80" s="22"/>
      <c r="C80" s="22"/>
      <c r="D80" s="23"/>
    </row>
    <row r="81" spans="1:12" ht="74.25" customHeight="1" x14ac:dyDescent="0.25">
      <c r="B81" s="8">
        <v>10</v>
      </c>
      <c r="C81" s="8" t="s">
        <v>17</v>
      </c>
      <c r="D81" s="8"/>
    </row>
    <row r="82" spans="1:12" x14ac:dyDescent="0.25">
      <c r="B82" s="22">
        <v>11</v>
      </c>
      <c r="C82" s="22" t="s">
        <v>46</v>
      </c>
      <c r="D82" s="23" t="s">
        <v>47</v>
      </c>
    </row>
    <row r="83" spans="1:12" ht="78" customHeight="1" x14ac:dyDescent="0.25">
      <c r="B83" s="22"/>
      <c r="C83" s="22"/>
      <c r="D83" s="23"/>
    </row>
    <row r="84" spans="1:12" ht="15" customHeight="1" x14ac:dyDescent="0.25">
      <c r="B84" s="22">
        <v>12</v>
      </c>
      <c r="C84" s="22" t="s">
        <v>18</v>
      </c>
      <c r="D84" s="23"/>
    </row>
    <row r="85" spans="1:12" ht="15" customHeight="1" x14ac:dyDescent="0.25">
      <c r="B85" s="22"/>
      <c r="C85" s="22"/>
      <c r="D85" s="23"/>
    </row>
    <row r="86" spans="1:12" ht="15" customHeight="1" x14ac:dyDescent="0.25">
      <c r="B86" s="22">
        <v>13</v>
      </c>
      <c r="C86" s="22" t="s">
        <v>39</v>
      </c>
      <c r="D86" s="23"/>
    </row>
    <row r="87" spans="1:12" ht="113.25" customHeight="1" x14ac:dyDescent="0.25">
      <c r="B87" s="22"/>
      <c r="C87" s="22"/>
      <c r="D87" s="23"/>
    </row>
    <row r="88" spans="1:12" ht="15" customHeight="1" x14ac:dyDescent="0.25">
      <c r="B88" s="22">
        <v>14</v>
      </c>
      <c r="C88" s="22" t="s">
        <v>19</v>
      </c>
      <c r="D88" s="23"/>
    </row>
    <row r="89" spans="1:12" ht="15" customHeight="1" x14ac:dyDescent="0.25">
      <c r="B89" s="22"/>
      <c r="C89" s="22"/>
      <c r="D89" s="23"/>
    </row>
    <row r="90" spans="1:12" ht="15" customHeight="1" x14ac:dyDescent="0.25">
      <c r="B90" s="30" t="s">
        <v>40</v>
      </c>
      <c r="C90" s="30"/>
      <c r="D90" s="30"/>
    </row>
    <row r="91" spans="1:12" ht="15.75" x14ac:dyDescent="0.25">
      <c r="B91" s="29" t="s">
        <v>26</v>
      </c>
      <c r="C91" s="29"/>
      <c r="D91" s="4"/>
    </row>
    <row r="92" spans="1:12" ht="15.75" x14ac:dyDescent="0.25">
      <c r="B92" s="29" t="s">
        <v>20</v>
      </c>
      <c r="C92" s="29"/>
      <c r="D92" s="29"/>
    </row>
    <row r="93" spans="1:12" ht="15.75" x14ac:dyDescent="0.25">
      <c r="B93" s="29" t="s">
        <v>21</v>
      </c>
      <c r="C93" s="29"/>
      <c r="D93" s="4"/>
    </row>
    <row r="94" spans="1:12" ht="15.75" x14ac:dyDescent="0.25">
      <c r="B94" s="29" t="s">
        <v>22</v>
      </c>
      <c r="C94" s="29"/>
      <c r="D94" s="4"/>
    </row>
    <row r="96" spans="1:12" ht="16.5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</sheetData>
  <mergeCells count="65">
    <mergeCell ref="D75:D76"/>
    <mergeCell ref="B94:C94"/>
    <mergeCell ref="A96:L96"/>
    <mergeCell ref="B77:B78"/>
    <mergeCell ref="C77:C78"/>
    <mergeCell ref="D77:D78"/>
    <mergeCell ref="B79:B80"/>
    <mergeCell ref="C79:C80"/>
    <mergeCell ref="D79:D80"/>
    <mergeCell ref="B82:B83"/>
    <mergeCell ref="C82:C83"/>
    <mergeCell ref="D82:D83"/>
    <mergeCell ref="B84:B85"/>
    <mergeCell ref="C84:C85"/>
    <mergeCell ref="D84:D85"/>
    <mergeCell ref="B75:B76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75:C76"/>
    <mergeCell ref="C56:D56"/>
    <mergeCell ref="B67:B68"/>
    <mergeCell ref="C67:C68"/>
    <mergeCell ref="D67:D68"/>
    <mergeCell ref="B57:D57"/>
    <mergeCell ref="B61:D61"/>
    <mergeCell ref="B63:B64"/>
    <mergeCell ref="C63:C64"/>
    <mergeCell ref="D63:D64"/>
    <mergeCell ref="D69:D70"/>
    <mergeCell ref="B71:B72"/>
    <mergeCell ref="C71:C72"/>
    <mergeCell ref="D71:D72"/>
    <mergeCell ref="B73:B74"/>
    <mergeCell ref="B69:B70"/>
    <mergeCell ref="B93:C93"/>
    <mergeCell ref="B86:B87"/>
    <mergeCell ref="C86:C87"/>
    <mergeCell ref="D86:D87"/>
    <mergeCell ref="B88:B89"/>
    <mergeCell ref="C88:C89"/>
    <mergeCell ref="D88:D89"/>
    <mergeCell ref="B90:D90"/>
    <mergeCell ref="B91:C91"/>
    <mergeCell ref="B92:D92"/>
    <mergeCell ref="C69:C70"/>
    <mergeCell ref="C73:C74"/>
    <mergeCell ref="D73:D74"/>
    <mergeCell ref="B46:D46"/>
    <mergeCell ref="A53:L53"/>
    <mergeCell ref="B65:B66"/>
    <mergeCell ref="C65:C66"/>
    <mergeCell ref="D65:D66"/>
    <mergeCell ref="A48:L48"/>
    <mergeCell ref="A49:L49"/>
    <mergeCell ref="A50:L50"/>
    <mergeCell ref="A52:L52"/>
    <mergeCell ref="C55:D55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2024-01-30T10:27:20Z</dcterms:modified>
</cp:coreProperties>
</file>