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Лист1" sheetId="1" r:id="rId1"/>
  </sheets>
  <definedNames>
    <definedName name="_xlnm._FilterDatabase" localSheetId="0" hidden="1">Лист1!$A$18:$L$18</definedName>
  </definedNames>
  <calcPr calcId="152511"/>
</workbook>
</file>

<file path=xl/calcChain.xml><?xml version="1.0" encoding="utf-8"?>
<calcChain xmlns="http://schemas.openxmlformats.org/spreadsheetml/2006/main">
  <c r="H54" i="1" l="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20" i="1"/>
</calcChain>
</file>

<file path=xl/sharedStrings.xml><?xml version="1.0" encoding="utf-8"?>
<sst xmlns="http://schemas.openxmlformats.org/spreadsheetml/2006/main" count="157" uniqueCount="118">
  <si>
    <t>Объявление</t>
  </si>
  <si>
    <t>Наименование лота</t>
  </si>
  <si>
    <t>Техническая спецификация</t>
  </si>
  <si>
    <t>Ед.изм.</t>
  </si>
  <si>
    <t>Общее кол-во</t>
  </si>
  <si>
    <t>цена</t>
  </si>
  <si>
    <t>Сумма</t>
  </si>
  <si>
    <t>Форма</t>
  </si>
  <si>
    <t xml:space="preserve"> Ценовое предложение потенциального поставщика</t>
  </si>
  <si>
    <t>_______________________________________________</t>
  </si>
  <si>
    <t>(наименование потенциального поставщика)</t>
  </si>
  <si>
    <t>на поставку лекарственного средства или медицинского изделия</t>
  </si>
  <si>
    <t>      № закупа ____________ Способ закупа ____________ Лот № _____________</t>
  </si>
  <si>
    <t>№ п/п</t>
  </si>
  <si>
    <t>Содержание ценового предложения на поставку лекарственного средства/медицинского изделия</t>
  </si>
  <si>
    <t>№ Регистрационного удостоверения (удостоверений)/разрешения на разовый ввоз</t>
  </si>
  <si>
    <t>Торговое наименование лекарственного средства или медицинского изделия</t>
  </si>
  <si>
    <t>Фасовка (количество единиц измерения в упаковке) по регистрационному удостоверению/разрешению на разовый ввоз</t>
  </si>
  <si>
    <t>Количество в единицах измерения (объем)</t>
  </si>
  <si>
    <t>График поставки</t>
  </si>
  <si>
    <t>Должность, Ф.И.О. (при его наличии) _________________ __________________</t>
  </si>
  <si>
    <t>Подпись _________</t>
  </si>
  <si>
    <t>Печать (при наличии)</t>
  </si>
  <si>
    <t xml:space="preserve">способом запроса ценовых предложений </t>
  </si>
  <si>
    <t xml:space="preserve"> о проведении закупа медицинских изделий и (или) лекарственных средств</t>
  </si>
  <si>
    <t>№ ЛОТА</t>
  </si>
  <si>
    <t>Дата "___" ____________ 20___ г..</t>
  </si>
  <si>
    <t>ИТОГО</t>
  </si>
  <si>
    <t>Утверждаю:</t>
  </si>
  <si>
    <t xml:space="preserve">Коммунального государственного предприятия на праве хозяйственного ведения </t>
  </si>
  <si>
    <t>«Павлодарская областная больница им. Г. Султанова»</t>
  </si>
  <si>
    <t>Управления Здравоохранения</t>
  </si>
  <si>
    <t>Павлодарской области, акимата Павлодарской области</t>
  </si>
  <si>
    <t>Наименование лекарственного средства или медицинского изделия (международное непатентованное название или состав)</t>
  </si>
  <si>
    <t>Характеристика</t>
  </si>
  <si>
    <t>Лекарственная форма/характеристика (форма выпуска) по регистрационному удостоверению/разрешению на разовый ввоз</t>
  </si>
  <si>
    <t>Единица измерения по регистрационному удостоверению/разрешению на разовый ввоз</t>
  </si>
  <si>
    <t>Производитель, по регистрационному удостоверению/разрешению на разовый ввоз</t>
  </si>
  <si>
    <t>Страна происхождения по регистрационному удостоверению/разрешению на разовый ввоз</t>
  </si>
  <si>
    <t>Сумма поставки в тенге на условиях DDP ИНКОТЕРМС 2020 до пункта (пунктов) доставки, включая все расходы потенциального поставщика на транспортировку, страхование, уплату таможенных пошлин, НДС и других налогов, платежей и сборов, другие расходы</t>
  </si>
  <si>
    <t>* цена потенциального поставщика/цена с учетом наценки Единого дистрибьютора</t>
  </si>
  <si>
    <t>2.   Международные непатентованные наименования закупаемых лекарственных средств, (торговое название - при индивидуальной непереносимости), наименования медицинских изделий без указания торговой
марки и производителя и их краткая характеристика, объем закупа, место поставки, сумму, выделенную для закупа по каждому лекарственному средству и (или) медицинскому изделию:</t>
  </si>
  <si>
    <t>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согласно приложению 2 к настоящим Правилам,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условиям, предусмотренным пунктом 11 настоящих Правил, а также описание и объем фармацевтических услуг.</t>
  </si>
  <si>
    <t>Приложение 2</t>
  </si>
  <si>
    <t>Единица измерения</t>
  </si>
  <si>
    <t>Содержание
(для заполнения потенциальным поставщиком)</t>
  </si>
  <si>
    <t>Цена за единицу в тенге на условиях DDP ИНКОТЕРМС 2020 до пункта (пунктов) доставки/цена с наценкой Единого дистрибьютора (при закупе Единым дистрибьютором)</t>
  </si>
  <si>
    <t>*</t>
  </si>
  <si>
    <r>
      <t>1.</t>
    </r>
    <r>
      <rPr>
        <sz val="7"/>
        <color theme="1"/>
        <rFont val="Times New Roman"/>
        <family val="1"/>
        <charset val="204"/>
      </rPr>
      <t>     </t>
    </r>
    <r>
      <rPr>
        <sz val="12"/>
        <color theme="1"/>
        <rFont val="Times New Roman"/>
        <family val="1"/>
        <charset val="204"/>
      </rPr>
      <t>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Приказ Министра здравоохранения Республики Казахстан от 7 июня 2023 года №110. Зарегистрирован в Министерстве юстиции Республики Казахстан 8 июня 2023 года № 32733                                                                                                                                                                                                                                                                                Наименование и адрес заказчика или организатора закупа: КГП на ПХВ «Павлодарская областная больница им.Г.Султанова», город Павлодар, улица Щедрина,63, объявляет о проведении закупа способом запроса ценовых предложений.</t>
    </r>
  </si>
  <si>
    <t>Приложение 5 настоящих Правил, Типовой договор закупа (между заказчиком и поставщиком)</t>
  </si>
  <si>
    <t>Директор</t>
  </si>
  <si>
    <t>___________________ Мусабеков А.Т.</t>
  </si>
  <si>
    <t>3. Сроки и условия поставки – с даты заключения договоров по заявке заказчика в течение 2024г. Поставляемый товар должен хранится и транспортироваться в условиях, обеспечивающих сохранение их безопасности, эффективности и качества, в соответствии с Правилами.</t>
  </si>
  <si>
    <t>4.  Место предоставления(приема) документов: город Павлодар, улица Щедрина, 63, КГП на ПХВ «Павлодарская областная больница им.Г.Султанова», 3 этаж бухгалтерия Окончательный срок подачи ценовых предложений: до 09:00 часов 13 февраля 2024 года</t>
  </si>
  <si>
    <t>Клип-аппликатор эндоскопический для канала 2,8 мм, длиной 2300 мм, с предустановленной клипсой 20 штук упаковка</t>
  </si>
  <si>
    <t xml:space="preserve">Клип-аппликатор эндоскопический ECO-CLIP, к гибким эндоскопам, однократного применения, вращающийся, для канала 2,8 мм, длиной 2300 мм, с предустановленной клипсой, максимальный диаметр захвата ткани 11 мм, угол наклона зубчиков клипсы 90°. Возможность многократного открытия/закрытия инструмента. Комплект - 20 штук в упаковке. </t>
  </si>
  <si>
    <t>Клип-аппликатор эндоскопический для канала 2,8 мм, длиной 2300 мм, с предустановленной клипсой 5 штук упаковка</t>
  </si>
  <si>
    <t xml:space="preserve">Клип-аппликатор эндоскопический, к гибким эндоскопам, однократного применения, вращающийся, для канала 2,8 мм, длиной 2300 мм, с предустановленной клипсой, максимальный диаметр захвата ткани 16 мм, угол наклона зубчиков клипсы 135°, возможностью многократного раскрытия клипсы. Вращение инструмента на 360 °. Комплект - 5 штук в упаковке. </t>
  </si>
  <si>
    <t xml:space="preserve">Щипцы для горячей биопсии с принадлежностями 10 штук в стерильной упаковке с защитной голограммой - идентификатором производителя </t>
  </si>
  <si>
    <t xml:space="preserve">Щипцы для горячей биопсии с принадлежностями,  С ОВАЛЬНЫМИ ЧАШЕЧКАМИ, в металлическом тубусе покрытом тефлоном желтого цвета для обеспечения снижения коэффициента трения и плавного введения в канал эндоскопа, повышенная гибкость для легкого введения при сильных изгибах эндоскопа, изделие различимо при рентгеноскопии, фенестрированные, без иглы, ОДНОКРАТНОГО ПРИМЕНЕНИЯ, диаметр 2,3 мм, для рабочего канала 2,8 мм и более, длина 230 см, принадлежности в составе: 1.1. Контейнер для сбора биоматериалов, объём не более 18 мл., с герметично закрываю-щейся крышкой на резьбовом соединении с вмонтированной ложкой, в стерильной упаковке; 1.2. Инструкция по применению, 10 штук в стерильной упаковке с защитной </t>
  </si>
  <si>
    <t xml:space="preserve">Щипцы биопсийные для колоноскопии, "С ОВАЛЬНЫМИ ЧАШЕЧКАМИ",  10 штук в упаковке. В комплекте со стерильной ложечкой для извлечения биоптата. </t>
  </si>
  <si>
    <t xml:space="preserve">Щипцы биопсийные, "С ОВАЛЬНЫМИ ЧАШЕЧКАМИ", в металлическом тубусе покрытом тефлоном желтого цвета, повышенная гибкость для легкого введения при сильных изгибах эндоскопа, изделие различимо при рентгеноскопии, фенестрированные, ОДНОКРАТНОГО ПРИМЕНЕНИЯ, без иглы, диаметр 2,3 мм, для рабочего канала 2,8 мм,  длина 2300 мм, цветовая маркировка области применения на стерильной упаковке, 10 штук в упаковке. В комплекте со стерильной ложечкой для извлечения биоптата. </t>
  </si>
  <si>
    <t xml:space="preserve">Щипцы биопсийные для  гастроскопии, "С ОВАЛЬНЫМИ ЧАШЕЧКАМИ",  10 штук в упаковке. В комплекте со стерильной ложечкой для извлечения биоптата. </t>
  </si>
  <si>
    <t xml:space="preserve">Щипцы биопсийные, "С ОВАЛЬНЫМИ ЧАШЕЧКАМИ", в металлическом тубусе покрытом тефлоном желтого цвета, повышенная гибкость для легкого введения при сильных изгибах эндоскопа, изделие различимо при рентгеноскопии, фенестрированные, ОДНОКРАТНОГО ПРИМЕНЕНИЯ, без иглы, диаметр 2,3 мм, для рабочего канала 2,8 мм,  длина 1800 мм, цветовая маркировка области применения на стерильной упаковке, 10 штук в упаковке. В комплекте со стерильной ложечкой для извлечения биоптата. </t>
  </si>
  <si>
    <t>Корзина для разрушения и захвата камней для РХПГ 5 штук в упаковке</t>
  </si>
  <si>
    <t>Корзина для разрушения и захвата камней, 4-х струнная, двойные струны, L=200 cm, в тефлоновом тубусе с портом для контрастного в-ва, высота 60 мм, для канала 2,8 мм, однократного применения, 5 штук в упаковке</t>
  </si>
  <si>
    <t xml:space="preserve">Загубник для гастроскопии с фиксатором </t>
  </si>
  <si>
    <t>Загубник, с фиксатором, не содержит латекс, с тканевым ремешком, 200 шт.</t>
  </si>
  <si>
    <t>Клапан биопсийный под эндоскопы Olympus, Fujinon 100 шт упаковка</t>
  </si>
  <si>
    <t>Клапан биопсийный под эндоскопы Olympus, Fujinon, однократного применения (синий), 100 шт.</t>
  </si>
  <si>
    <t xml:space="preserve">Щипцы биопсийные для  бронхоскопии, "С ОВАЛЬНЫМИ ЧАШЕЧКАМИ",  10 штук в упаковке. В комплекте со стерильной ложечкой для извлечения биоптата. </t>
  </si>
  <si>
    <t xml:space="preserve">Щипцы биопсийные, "С ОВАЛЬНЫМИ ЧАШЕЧКАМИ", в металлическом тубусе покрытом тефлоном желтого цвета, повышенная гибкость для легкого введения при сильных изгибах эндоскопа, изделие различимо при рентгеноскопии, фенестрированные, ОДНОКРАТНОГО ПРИМЕНЕНИЯ, диаметр 1,8 мм, для рабочего канала 2,0 мм,  длина 1200 мм, цветовая маркировка области применения на стерильной упаковке, 10 штук в упаковке. В комплекте со стерильной ложечкой для извлечения биоптата. </t>
  </si>
  <si>
    <t>Корзина для разрушения и захвата камней, 4-х струнная, двойные струны, L=200 cm, в тефлоновом тубусе с портом для контрастного в-ва, высота 50 мм, для канала 2,8 мм, однократного применения, 5 штук в упаковке</t>
  </si>
  <si>
    <t>Сфинктеротом для РХПГ 5 штук в упаковке</t>
  </si>
  <si>
    <t>Сфинктеротом, длина струны 5 мм, диаметр катетера 2,5 мм, для канала 2,8 мм, носик 5 мм, с изолированной струной, игольчатый с каналом для проводника, под проводник 0.035 дюймов, с каналом для промывания и подачи рентгеноконтрастного вещества, длина 200 см, 5 штук в упаковке</t>
  </si>
  <si>
    <t>Лотки для хранения эндоскопов. Тележка медицинская  для транспортирования и временного хранения эндоскопов с принадлежностями.</t>
  </si>
  <si>
    <t xml:space="preserve">Лотки для хранения эндоскопов. Тележка медицинская Е-CART для транспортирования и временного хранения эндоскопов с принадлежностями. Тележка медицинская E-Cart тип "стандарт" 935 ±50 мм (высота) х 553 ± 35 мм (глубина) х 505 ± 35 мм (ширина). Комплектация: - лотки для хранения эндоскопов 525 ± 25 мм (длина) х 425 ± 35 мм (ширина) (стандарт) 6 шт; - крышка 525 ± 25 мм (длина) х 425 ± 35 мм (ширина) (стандарт) 1 шт, - ролики с фиксирующим механизмом. </t>
  </si>
  <si>
    <t xml:space="preserve">Защитный чехол для переноса эндоскопов 100 шт/уп. </t>
  </si>
  <si>
    <t xml:space="preserve">Вкладыши. Защитный чехол для переноса эндоскопов 610 ± 5 мм (ширина) х 730 ± 5 мм (высота), 100 шт/уп. </t>
  </si>
  <si>
    <t xml:space="preserve"> Защитный колпачок для хранения эндоскопов 100 шт/уп, (стерильный).  </t>
  </si>
  <si>
    <t xml:space="preserve">Вкладыши. Защитный колпачок для хранения эндоскопов 95 ± 5 мм (длина) х 60 ± 5 мм (диаметр), 100 шт/уп, (стерильный).  </t>
  </si>
  <si>
    <t xml:space="preserve">упаковка </t>
  </si>
  <si>
    <t>упаковка</t>
  </si>
  <si>
    <t>Антибактериальный фильтр SP0121 к хирургическому аспиратору New Hospivac 350</t>
  </si>
  <si>
    <t>Антибактериальный фильтр применяется в комплексе с аспиратором  New Hospivac 350. Диаметр фильтра 64 мм, диаметр коннекторов 11 мм. Изготовлен из высококачественного гидрофобного пластика. Индивидуальная упаковка.</t>
  </si>
  <si>
    <t>шт</t>
  </si>
  <si>
    <t>Троакар диам. 11 мм</t>
  </si>
  <si>
    <t>Троакар, диаметр 11 мм, цветовой код: зеленый. Состоит из:  стилет троакара пирамидальный,  канюля без клапана, с краном для инсуффляции, длина 10.5 см, многофункциональный клапан, диаметр 11 мм</t>
  </si>
  <si>
    <t>Троакар диам. 6 мм</t>
  </si>
  <si>
    <t>Троакар, диаметр 6 мм. Состоит из:  стилет троакара, пирамидальный,  канюля троакара, без клапана, с краном для инсуффляции, длина 10,5 см, мультифункциональный клапан</t>
  </si>
  <si>
    <t>Адаптер</t>
  </si>
  <si>
    <t>Адаптер, переходник накидной с креплением к клапану трокара, 11/5 мм</t>
  </si>
  <si>
    <t>Щипцы, размер 5мм, 36 см</t>
  </si>
  <si>
    <t>Щипцы, захватывающие, поворотные, с соединением для монополярной коагуляции, размер 5 мм, длина 36 см, атравматические, окончатые, с 2-мя подвижными браншами, состоящие из: пластмассовая рукоятка, с фиксатором по MANHES, внешняя трубка, изолированная,рабочая вставка-щипцы</t>
  </si>
  <si>
    <t>Щипцы, разборные по KELLY для диссекции и захвата, поворотные, разборные, с соединением для монополярной коагуляции, с соединением LUER для чистки, обе бранши подвижны, удлиненнные, диаметр 5 мм, длина 36 см, состоящие из: пластмассовая рукоятка, без кремальеры, внешний тубус, изолированный, рабочая вставка-щипцы</t>
  </si>
  <si>
    <t>Щипцы, размер 10мм, 36 см</t>
  </si>
  <si>
    <t>Щипцы биполярные RoBi</t>
  </si>
  <si>
    <t>Щипцы по KELLY для захвата, модель CLERMONT-FERRAND, вращающиеся, разборные, с соединением для биполярной коагуляции, две бранши активны, специально разработаны для диссекции, диаметр 5 мм, длина 36 см. Состоят из: рукоятка, без кремальеры, цветовой код: голубой, внешний тубус, рабочая вставка-щипцы</t>
  </si>
  <si>
    <t>Рабочая вставка</t>
  </si>
  <si>
    <t>Уплотняющие колпачки</t>
  </si>
  <si>
    <t>Колпачок уплотняющий, цветовой код: черный, используется с троакарами размера 6 мм и  экстракторами/ переходниками вместе с инструментами размера 5 мм, автоклавируемый, 5 шт/упак.</t>
  </si>
  <si>
    <t>упак</t>
  </si>
  <si>
    <t>Щипцы, разборные захватывающие по CROCE-OLMI, поворотные, с соединением для монополярной коагуляции, размер 5 мм, длина 36 см, с окончатыми браншами, загнутые, с одной подвижной браншей, состоящие из: пластмассовая рукоятка, с фиксатором по MAHNES внешняя трубка, изолированная рабочая вставка-щипцы</t>
  </si>
  <si>
    <t>Щипцы, разборные захватывающие, поворотные, с соединением для монополярной коагуляции, размер 5 мм, длина 36 см, атравматические, многозубчатые, ложкообразные, с 2-мя подвижными браншами, состоящие из: пластмассовая рукоятка, с фиксатором по MAHNES
внешняя трубка, изолированная рабочая вставка-щипцы</t>
  </si>
  <si>
    <t>Щипцы, разборные захватывающие по MAHNES, поворотные, с соединением для монополярной коагуляции, размер 5 мм, длина 36 см,  многозубчатые, с одной подвижной браншей,
состоящие из: пластмассовая рукоятка, с фиксатором по MAHNES внешний тубус, изолирвоанный
рабочая вставка-щипцы</t>
  </si>
  <si>
    <t>Щипцы, разборные захватывающие по MAHNES, поворотные, с соединением для монополярной коагуляции, размер 5 мм, длина 36 см,  многозубчатые, с одной подвижной браншей,
состоящие из: пластмассовая рукоятка, с фиксатором по MAHNES внешний тубус, изолирвоанный рабочая вставка-щипцы</t>
  </si>
  <si>
    <t>Щипцы, разборные захватывающие  по MAHNES, поворотные, диаметр 5 мм, длина 36 см, с соединением для монополярной коагуляции, "зев тигра", с зубцами 2 х 4, с одной подвижной браншей, состоящие из:
пластмассовая рукоятка, с фиксатором по MAHNES внешний тубус, изолированный рабочая вставка-щипцы</t>
  </si>
  <si>
    <t>Щипцы, разборные захватывающие, поворотные, когтевой, с зубцами 2 х 3,  размер 10 мм, длина 36 см, с одной подвижной браншей, состоящие из: металлическая рукоятка, c фиксатором по MAHNES внешняя трубка, изолированная рабочая вставка-щипцы</t>
  </si>
  <si>
    <t>Вставка рабочая, по KELLY, модель CLERMONT-FERRAND, особенно подходит для диссекции, две бранши подвижны, размер 5 мм, длина 36 cм, цветовой код: голубой</t>
  </si>
  <si>
    <t>5. Дата, время и место вскрытия конвертов с ценовыми предложениями: 11:30 часов 13 февраля 2024 года по адресу город Павлодар, улица Щедрина, 63, КГП на ПХВ «Павлодарская областная больница им.Г.Султанова», 3 этаж отдел государственных закупок.</t>
  </si>
  <si>
    <t>Оптоволоконный  световод</t>
  </si>
  <si>
    <t xml:space="preserve">Световод, волоконнооптический, с прямым соединением со стороны источника света, особо термостойкий, диаметр 4.8 мм., длина 250 см. </t>
  </si>
  <si>
    <t>Источник света светодиодной технологии для эндоскопических вмешательств</t>
  </si>
  <si>
    <t xml:space="preserve"> Высокомощный источник холодного света для эндоскопического применения в диагностических или терапевтических целях, c одним выходом для световода, с модулем обеспечивающим дистанционное управление функциями прибора и дистанционную индикацию его параметров.
Выполнен по   светодиодной технологии LED 
Мощность 175 Bт, Рабочее напряжение  110 – 240 В перем. тока
Частота сети 50/60 Hz. Автоматическая и ручная регулировка яркости.  
Техника освещения: светодиод. Цветовая температура: около 6400 K
Срок службы лампы: около 30 000 часов. Потребляемая мощность: 110 В А. Размеры (Ш x В x Г) 305 x 110 x 233 мм Вес: 4кг. В комплекте: Источник света  Power LED 175 Сетевой кабель. Соединительный кабель модуля централизованного управления при помощи видеоголовки камеры, систем интегрированной операционной Запасные сетевые предохранители - 10 шт/уп   
.</t>
  </si>
  <si>
    <t>Иглодержатель с рукой-пистолетом, повернутый влево</t>
  </si>
  <si>
    <t>Коагуляционный электрод, крючкообразный</t>
  </si>
  <si>
    <t>Размер ф5X330 мм Инструмент с концом в виде “крючка” предназначен для резки тканей путем применения режущего режима коагуляции при хирургических операциях. При сочетании крючка с отсасывающим каналом в инструменте, возможно одновременное применение отсасывание жидкости и коагуляции. Многоразовый монополярный электрод; Наконечник электрода типа "крючкообразный"; Разъем для подключения монополярного высокочастотного кабеля ; Неметаллические и металлические материалы частей, контактирующие с пациентом, изготовлены из ПТФЭ, керамики, ПЭЭК. Материал наконечника — M-сталь</t>
  </si>
  <si>
    <t xml:space="preserve">Иглодержатель с рукой-пистолетом, повернутый влево, φ5мм, длинна 330 мм
Размер: φ 5X330 
Челюсти изготовлены из сверхтвердого карбида вольфрама.
Срок службы &gt; 60 000 раз
Рукоять изготовлена из сверхлегкого титанового сплава.
легкая конструкция - вес на 30% меньше, чем у предыдущего поколения.
Изогнутая композитная полированная рукоятка, специальная конструкция с противоскользящими канавками, эргономичность.
Подходит для длительных точных шовных операций с небольшим усилием захвата
РУЧКА ЭЛЕКТРОННОГО ЗАМКА:
Конструкция бокового размещения для уменьшения неправильной работы,
Функция разблокировки проще, удобнее и быстрее.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</si>
</sst>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_р_._-;\-* #,##0_р_._-;_-* &quot;-&quot;??_р_._-;_-@_-"/>
    <numFmt numFmtId="165" formatCode="0.0"/>
  </numFmts>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sz val="7"/>
      <color theme="1"/>
      <name val="Times New Roman"/>
      <family val="1"/>
      <charset val="204"/>
    </font>
    <font>
      <b/>
      <sz val="12"/>
      <color rgb="FF000000"/>
      <name val="Times New Roman"/>
      <family val="1"/>
      <charset val="204"/>
    </font>
    <font>
      <sz val="12"/>
      <color rgb="FF000000"/>
      <name val="Times New Roman"/>
      <family val="1"/>
      <charset val="204"/>
    </font>
    <font>
      <b/>
      <sz val="13"/>
      <color rgb="FF1E1E1E"/>
      <name val="Times New Roman"/>
      <family val="1"/>
      <charset val="204"/>
    </font>
    <font>
      <sz val="11"/>
      <color theme="1"/>
      <name val="Times New Roman"/>
      <family val="1"/>
      <charset val="204"/>
    </font>
    <font>
      <sz val="8"/>
      <name val="Arial"/>
      <family val="2"/>
    </font>
    <font>
      <sz val="11"/>
      <name val="Times New Roman"/>
      <family val="1"/>
      <charset val="204"/>
    </font>
    <font>
      <b/>
      <sz val="11"/>
      <color theme="1"/>
      <name val="Times New Roman"/>
      <family val="1"/>
      <charset val="204"/>
    </font>
    <font>
      <b/>
      <sz val="11"/>
      <color theme="1"/>
      <name val="Calibri"/>
      <family val="2"/>
      <scheme val="minor"/>
    </font>
    <font>
      <sz val="11"/>
      <color rgb="FF000000"/>
      <name val="Calibri"/>
      <family val="2"/>
      <charset val="204"/>
    </font>
    <font>
      <sz val="11"/>
      <color theme="1"/>
      <name val="Calibri"/>
      <family val="2"/>
      <scheme val="minor"/>
    </font>
    <font>
      <sz val="12"/>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3">
    <xf numFmtId="0" fontId="0" fillId="0" borderId="0"/>
    <xf numFmtId="0" fontId="6" fillId="0" borderId="0"/>
    <xf numFmtId="0" fontId="14" fillId="0" borderId="0"/>
    <xf numFmtId="0" fontId="5" fillId="0" borderId="0"/>
    <xf numFmtId="0" fontId="18" fillId="0" borderId="0"/>
    <xf numFmtId="0" fontId="4" fillId="0" borderId="0"/>
    <xf numFmtId="43" fontId="19" fillId="0" borderId="0" applyFont="0" applyFill="0" applyBorder="0" applyAlignment="0" applyProtection="0"/>
    <xf numFmtId="0" fontId="3" fillId="0" borderId="0"/>
    <xf numFmtId="0" fontId="19" fillId="0" borderId="0"/>
    <xf numFmtId="0" fontId="18" fillId="0" borderId="0"/>
    <xf numFmtId="0" fontId="2" fillId="0" borderId="0"/>
    <xf numFmtId="43" fontId="19" fillId="0" borderId="0" applyFont="0" applyFill="0" applyBorder="0" applyAlignment="0" applyProtection="0"/>
    <xf numFmtId="0" fontId="1" fillId="0" borderId="0"/>
  </cellStyleXfs>
  <cellXfs count="50">
    <xf numFmtId="0" fontId="0" fillId="0" borderId="0" xfId="0"/>
    <xf numFmtId="0" fontId="7" fillId="0" borderId="0" xfId="0" applyFont="1" applyAlignment="1">
      <alignment horizontal="center" vertical="center"/>
    </xf>
    <xf numFmtId="0" fontId="11" fillId="0" borderId="0" xfId="0" applyFont="1" applyAlignment="1">
      <alignment horizontal="center" vertical="center" wrapText="1"/>
    </xf>
    <xf numFmtId="0" fontId="10" fillId="0" borderId="0" xfId="0" applyFont="1" applyAlignment="1">
      <alignment vertical="center"/>
    </xf>
    <xf numFmtId="0" fontId="0" fillId="0" borderId="0" xfId="0" applyAlignment="1">
      <alignment horizontal="left" vertical="top"/>
    </xf>
    <xf numFmtId="0" fontId="0" fillId="0" borderId="0" xfId="0" applyBorder="1"/>
    <xf numFmtId="0" fontId="16" fillId="0" borderId="0" xfId="0" applyFont="1" applyAlignment="1">
      <alignment horizontal="right" vertical="center"/>
    </xf>
    <xf numFmtId="0" fontId="17" fillId="0" borderId="0" xfId="0" applyFont="1"/>
    <xf numFmtId="0" fontId="11" fillId="0" borderId="1" xfId="0" applyFont="1" applyBorder="1" applyAlignment="1">
      <alignment horizontal="justify" vertical="center" wrapText="1"/>
    </xf>
    <xf numFmtId="0" fontId="15" fillId="0" borderId="1" xfId="2" applyNumberFormat="1" applyFont="1" applyFill="1" applyBorder="1" applyAlignment="1">
      <alignment vertical="top" wrapText="1"/>
    </xf>
    <xf numFmtId="0" fontId="13" fillId="0" borderId="1" xfId="0" applyFont="1" applyFill="1" applyBorder="1" applyAlignment="1">
      <alignment vertical="top"/>
    </xf>
    <xf numFmtId="43" fontId="10" fillId="0" borderId="1" xfId="6" applyFont="1" applyFill="1" applyBorder="1" applyAlignment="1">
      <alignment horizontal="center" vertical="top" wrapText="1"/>
    </xf>
    <xf numFmtId="0" fontId="10" fillId="0" borderId="0" xfId="0" applyFont="1" applyAlignment="1">
      <alignment horizontal="left" vertical="top" wrapText="1"/>
    </xf>
    <xf numFmtId="43" fontId="0" fillId="0" borderId="0" xfId="0" applyNumberFormat="1"/>
    <xf numFmtId="3" fontId="8" fillId="0" borderId="1" xfId="0" applyNumberFormat="1" applyFont="1" applyBorder="1" applyAlignment="1">
      <alignment horizontal="left" vertical="top" wrapText="1"/>
    </xf>
    <xf numFmtId="43" fontId="11" fillId="0" borderId="1" xfId="6" applyFont="1" applyBorder="1" applyAlignment="1">
      <alignment horizontal="left" vertical="top" wrapText="1"/>
    </xf>
    <xf numFmtId="0" fontId="8" fillId="0" borderId="1" xfId="0" applyFont="1" applyBorder="1" applyAlignment="1">
      <alignment horizontal="left" vertical="top" wrapText="1"/>
    </xf>
    <xf numFmtId="164" fontId="8" fillId="0" borderId="1" xfId="6" applyNumberFormat="1" applyFont="1" applyBorder="1" applyAlignment="1">
      <alignment horizontal="left" vertical="top" wrapText="1"/>
    </xf>
    <xf numFmtId="0" fontId="8" fillId="2" borderId="1" xfId="0" applyFont="1" applyFill="1" applyBorder="1" applyAlignment="1">
      <alignment horizontal="left" vertical="top" wrapText="1"/>
    </xf>
    <xf numFmtId="0" fontId="8" fillId="0" borderId="6" xfId="1" applyFont="1" applyBorder="1" applyAlignment="1">
      <alignment horizontal="left" vertical="top" wrapText="1"/>
    </xf>
    <xf numFmtId="0" fontId="8" fillId="0" borderId="1" xfId="1" applyFont="1" applyBorder="1" applyAlignment="1">
      <alignment horizontal="left" vertical="top" wrapText="1"/>
    </xf>
    <xf numFmtId="0" fontId="11" fillId="0" borderId="1" xfId="0" applyFont="1" applyBorder="1" applyAlignment="1">
      <alignment horizontal="left" vertical="top" wrapText="1"/>
    </xf>
    <xf numFmtId="0" fontId="10" fillId="0" borderId="3" xfId="0" applyFont="1" applyBorder="1" applyAlignment="1">
      <alignment horizontal="left" vertical="top" wrapText="1"/>
    </xf>
    <xf numFmtId="0" fontId="10" fillId="0" borderId="5" xfId="0" applyFont="1" applyBorder="1" applyAlignment="1">
      <alignment horizontal="left" vertical="top" wrapText="1"/>
    </xf>
    <xf numFmtId="43" fontId="20" fillId="0" borderId="1" xfId="6" applyFont="1" applyBorder="1" applyAlignment="1">
      <alignment horizontal="left" vertical="top" wrapText="1"/>
    </xf>
    <xf numFmtId="3" fontId="11" fillId="0" borderId="1" xfId="0" applyNumberFormat="1" applyFont="1" applyBorder="1" applyAlignment="1">
      <alignment horizontal="left" vertical="top" wrapText="1"/>
    </xf>
    <xf numFmtId="165" fontId="11" fillId="0" borderId="1" xfId="0" applyNumberFormat="1" applyFont="1" applyBorder="1" applyAlignment="1">
      <alignment horizontal="left" vertical="top" wrapText="1"/>
    </xf>
    <xf numFmtId="0" fontId="8"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4" fontId="8" fillId="0" borderId="1" xfId="0" applyNumberFormat="1" applyFont="1" applyBorder="1" applyAlignment="1">
      <alignment horizontal="left" vertical="top" wrapText="1"/>
    </xf>
    <xf numFmtId="0" fontId="8" fillId="0" borderId="0" xfId="0" applyFont="1" applyAlignment="1">
      <alignment horizontal="left" vertical="top" wrapText="1"/>
    </xf>
    <xf numFmtId="0" fontId="11"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 xfId="0" applyFont="1" applyFill="1" applyBorder="1" applyAlignment="1">
      <alignment horizontal="center"/>
    </xf>
    <xf numFmtId="0" fontId="10"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Fill="1" applyAlignment="1">
      <alignment horizontal="left" vertical="top" wrapText="1"/>
    </xf>
    <xf numFmtId="0" fontId="11" fillId="0" borderId="0" xfId="0" applyFont="1" applyAlignment="1">
      <alignment horizontal="right" vertical="center" wrapText="1"/>
    </xf>
    <xf numFmtId="0" fontId="11" fillId="0" borderId="0" xfId="0" applyFont="1" applyAlignment="1">
      <alignment horizontal="left" vertical="top"/>
    </xf>
    <xf numFmtId="0" fontId="11" fillId="0" borderId="2" xfId="0" applyFont="1" applyBorder="1" applyAlignment="1">
      <alignment horizontal="left"/>
    </xf>
    <xf numFmtId="0" fontId="10" fillId="0" borderId="0" xfId="0" applyFont="1" applyAlignment="1">
      <alignment horizontal="left" vertical="center"/>
    </xf>
    <xf numFmtId="0" fontId="11" fillId="0" borderId="0" xfId="0" applyFont="1" applyBorder="1" applyAlignment="1">
      <alignment horizontal="left" vertical="center"/>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7" fillId="0" borderId="0" xfId="0" applyFont="1" applyAlignment="1">
      <alignment horizontal="center"/>
    </xf>
    <xf numFmtId="0" fontId="8" fillId="0" borderId="0" xfId="0" applyFont="1" applyAlignment="1">
      <alignment vertical="top" wrapText="1"/>
    </xf>
    <xf numFmtId="0" fontId="11" fillId="0" borderId="0" xfId="0" applyFont="1" applyAlignment="1">
      <alignment horizontal="left" vertical="top"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0" xfId="0" applyFont="1" applyAlignment="1">
      <alignment horizontal="left" vertical="top" wrapText="1"/>
    </xf>
  </cellXfs>
  <cellStyles count="13">
    <cellStyle name="Обычный" xfId="0" builtinId="0"/>
    <cellStyle name="Обычный 2" xfId="1"/>
    <cellStyle name="Обычный 2 2" xfId="8"/>
    <cellStyle name="Обычный 2 3" xfId="9"/>
    <cellStyle name="Обычный 3" xfId="3"/>
    <cellStyle name="Обычный 4" xfId="4"/>
    <cellStyle name="Обычный 5" xfId="5"/>
    <cellStyle name="Обычный 6" xfId="7"/>
    <cellStyle name="Обычный 7" xfId="10"/>
    <cellStyle name="Обычный 8" xfId="12"/>
    <cellStyle name="Обычный_Лист1" xfId="2"/>
    <cellStyle name="Финансовый" xfId="6" builtinId="3"/>
    <cellStyle name="Финансовый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53</xdr:row>
      <xdr:rowOff>0</xdr:rowOff>
    </xdr:from>
    <xdr:to>
      <xdr:col>5</xdr:col>
      <xdr:colOff>76200</xdr:colOff>
      <xdr:row>55</xdr:row>
      <xdr:rowOff>266700</xdr:rowOff>
    </xdr:to>
    <xdr:sp macro="" textlink="">
      <xdr:nvSpPr>
        <xdr:cNvPr id="2"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3"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4"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5"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6"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7"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8"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9"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10"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11"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12"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13"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14"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15"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16"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17"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18"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19"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676275</xdr:colOff>
      <xdr:row>53</xdr:row>
      <xdr:rowOff>0</xdr:rowOff>
    </xdr:from>
    <xdr:to>
      <xdr:col>4</xdr:col>
      <xdr:colOff>752475</xdr:colOff>
      <xdr:row>55</xdr:row>
      <xdr:rowOff>266700</xdr:rowOff>
    </xdr:to>
    <xdr:sp macro="" textlink="">
      <xdr:nvSpPr>
        <xdr:cNvPr id="20"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21"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22"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23"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24"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25"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676275</xdr:colOff>
      <xdr:row>53</xdr:row>
      <xdr:rowOff>0</xdr:rowOff>
    </xdr:from>
    <xdr:ext cx="76200" cy="571500"/>
    <xdr:sp macro="" textlink="">
      <xdr:nvSpPr>
        <xdr:cNvPr id="26"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53</xdr:row>
      <xdr:rowOff>0</xdr:rowOff>
    </xdr:from>
    <xdr:ext cx="76200" cy="571500"/>
    <xdr:sp macro="" textlink="">
      <xdr:nvSpPr>
        <xdr:cNvPr id="27"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53</xdr:row>
      <xdr:rowOff>0</xdr:rowOff>
    </xdr:from>
    <xdr:ext cx="76200" cy="571500"/>
    <xdr:sp macro="" textlink="">
      <xdr:nvSpPr>
        <xdr:cNvPr id="28"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53</xdr:row>
      <xdr:rowOff>0</xdr:rowOff>
    </xdr:from>
    <xdr:ext cx="76200" cy="571500"/>
    <xdr:sp macro="" textlink="">
      <xdr:nvSpPr>
        <xdr:cNvPr id="29"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53</xdr:row>
      <xdr:rowOff>0</xdr:rowOff>
    </xdr:from>
    <xdr:to>
      <xdr:col>5</xdr:col>
      <xdr:colOff>76200</xdr:colOff>
      <xdr:row>55</xdr:row>
      <xdr:rowOff>266700</xdr:rowOff>
    </xdr:to>
    <xdr:sp macro="" textlink="">
      <xdr:nvSpPr>
        <xdr:cNvPr id="30"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31"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32"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33"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34"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76200</xdr:colOff>
      <xdr:row>55</xdr:row>
      <xdr:rowOff>266700</xdr:rowOff>
    </xdr:to>
    <xdr:sp macro="" textlink="">
      <xdr:nvSpPr>
        <xdr:cNvPr id="35"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abSelected="1" zoomScaleNormal="100" workbookViewId="0">
      <selection sqref="A1:L58"/>
    </sheetView>
  </sheetViews>
  <sheetFormatPr defaultRowHeight="15" x14ac:dyDescent="0.25"/>
  <cols>
    <col min="2" max="2" width="9.28515625" bestFit="1" customWidth="1"/>
    <col min="3" max="3" width="34.5703125" customWidth="1"/>
    <col min="4" max="4" width="106.5703125" customWidth="1"/>
    <col min="5" max="5" width="14.85546875" customWidth="1"/>
    <col min="6" max="6" width="8.5703125" customWidth="1"/>
    <col min="7" max="7" width="17" customWidth="1"/>
    <col min="8" max="8" width="18.7109375" customWidth="1"/>
    <col min="9" max="9" width="14.140625" customWidth="1"/>
  </cols>
  <sheetData>
    <row r="1" spans="1:12" x14ac:dyDescent="0.25">
      <c r="I1" s="6" t="s">
        <v>28</v>
      </c>
    </row>
    <row r="2" spans="1:12" x14ac:dyDescent="0.25">
      <c r="I2" s="6" t="s">
        <v>50</v>
      </c>
    </row>
    <row r="3" spans="1:12" x14ac:dyDescent="0.25">
      <c r="D3" s="7"/>
      <c r="E3" s="7"/>
      <c r="F3" s="7"/>
      <c r="G3" s="7"/>
      <c r="H3" s="7"/>
      <c r="I3" s="6" t="s">
        <v>29</v>
      </c>
    </row>
    <row r="4" spans="1:12" x14ac:dyDescent="0.25">
      <c r="D4" s="7"/>
      <c r="E4" s="7"/>
      <c r="F4" s="7"/>
      <c r="G4" s="7"/>
      <c r="H4" s="7"/>
      <c r="I4" s="6" t="s">
        <v>30</v>
      </c>
    </row>
    <row r="5" spans="1:12" x14ac:dyDescent="0.25">
      <c r="D5" s="7"/>
      <c r="E5" s="7"/>
      <c r="F5" s="7"/>
      <c r="G5" s="7"/>
      <c r="H5" s="7"/>
      <c r="I5" s="6" t="s">
        <v>31</v>
      </c>
    </row>
    <row r="6" spans="1:12" x14ac:dyDescent="0.25">
      <c r="D6" s="7"/>
      <c r="E6" s="7"/>
      <c r="F6" s="7"/>
      <c r="G6" s="7"/>
      <c r="H6" s="7"/>
      <c r="I6" s="6" t="s">
        <v>32</v>
      </c>
    </row>
    <row r="7" spans="1:12" x14ac:dyDescent="0.25">
      <c r="D7" s="7"/>
      <c r="E7" s="7"/>
      <c r="F7" s="7"/>
      <c r="G7" s="7"/>
      <c r="H7" s="7"/>
      <c r="I7" s="6"/>
    </row>
    <row r="8" spans="1:12" x14ac:dyDescent="0.25">
      <c r="D8" s="7"/>
      <c r="E8" s="7"/>
      <c r="F8" s="7"/>
      <c r="G8" s="7"/>
      <c r="H8" s="7"/>
      <c r="I8" s="6"/>
    </row>
    <row r="9" spans="1:12" x14ac:dyDescent="0.25">
      <c r="D9" s="7"/>
      <c r="E9" s="7"/>
      <c r="F9" s="7"/>
      <c r="G9" s="7"/>
      <c r="H9" s="7"/>
      <c r="I9" s="6" t="s">
        <v>51</v>
      </c>
    </row>
    <row r="11" spans="1:12" ht="15.75" x14ac:dyDescent="0.25">
      <c r="H11" s="1" t="s">
        <v>0</v>
      </c>
    </row>
    <row r="12" spans="1:12" ht="15.75" x14ac:dyDescent="0.25">
      <c r="H12" s="1" t="s">
        <v>24</v>
      </c>
    </row>
    <row r="13" spans="1:12" ht="15" customHeight="1" x14ac:dyDescent="0.25">
      <c r="F13" s="44" t="s">
        <v>23</v>
      </c>
      <c r="G13" s="44"/>
      <c r="H13" s="44"/>
      <c r="I13" s="44"/>
    </row>
    <row r="14" spans="1:12" ht="8.25" customHeight="1" x14ac:dyDescent="0.25"/>
    <row r="15" spans="1:12" ht="79.5" customHeight="1" x14ac:dyDescent="0.25">
      <c r="A15" s="45" t="s">
        <v>48</v>
      </c>
      <c r="B15" s="45"/>
      <c r="C15" s="45"/>
      <c r="D15" s="45"/>
      <c r="E15" s="45"/>
      <c r="F15" s="45"/>
      <c r="G15" s="45"/>
      <c r="H15" s="45"/>
      <c r="I15" s="45"/>
      <c r="J15" s="45"/>
      <c r="K15" s="45"/>
      <c r="L15" s="45"/>
    </row>
    <row r="16" spans="1:12" ht="57.75" customHeight="1" x14ac:dyDescent="0.25">
      <c r="A16" s="46" t="s">
        <v>41</v>
      </c>
      <c r="B16" s="46"/>
      <c r="C16" s="46"/>
      <c r="D16" s="46"/>
      <c r="E16" s="46"/>
      <c r="F16" s="46"/>
      <c r="G16" s="46"/>
      <c r="H16" s="46"/>
      <c r="I16" s="46"/>
      <c r="J16" s="46"/>
      <c r="K16" s="46"/>
      <c r="L16" s="46"/>
    </row>
    <row r="17" spans="2:9" ht="14.25" customHeight="1" x14ac:dyDescent="0.25"/>
    <row r="18" spans="2:9" ht="41.25" customHeight="1" x14ac:dyDescent="0.25">
      <c r="B18" s="47" t="s">
        <v>25</v>
      </c>
      <c r="C18" s="47" t="s">
        <v>1</v>
      </c>
      <c r="D18" s="47" t="s">
        <v>2</v>
      </c>
      <c r="E18" s="47" t="s">
        <v>3</v>
      </c>
      <c r="F18" s="47" t="s">
        <v>4</v>
      </c>
      <c r="G18" s="47" t="s">
        <v>5</v>
      </c>
      <c r="H18" s="47" t="s">
        <v>6</v>
      </c>
    </row>
    <row r="19" spans="2:9" ht="13.5" customHeight="1" x14ac:dyDescent="0.25">
      <c r="B19" s="48"/>
      <c r="C19" s="48"/>
      <c r="D19" s="48"/>
      <c r="E19" s="48"/>
      <c r="F19" s="48"/>
      <c r="G19" s="48"/>
      <c r="H19" s="48"/>
    </row>
    <row r="20" spans="2:9" ht="84" customHeight="1" x14ac:dyDescent="0.25">
      <c r="B20" s="22">
        <v>1</v>
      </c>
      <c r="C20" s="21" t="s">
        <v>54</v>
      </c>
      <c r="D20" s="21" t="s">
        <v>55</v>
      </c>
      <c r="E20" s="21" t="s">
        <v>81</v>
      </c>
      <c r="F20" s="21">
        <v>5</v>
      </c>
      <c r="G20" s="24">
        <v>908000</v>
      </c>
      <c r="H20" s="15">
        <f>F20*G20</f>
        <v>4540000</v>
      </c>
      <c r="I20" s="13"/>
    </row>
    <row r="21" spans="2:9" ht="86.25" customHeight="1" x14ac:dyDescent="0.25">
      <c r="B21" s="22">
        <v>2</v>
      </c>
      <c r="C21" s="21" t="s">
        <v>56</v>
      </c>
      <c r="D21" s="21" t="s">
        <v>57</v>
      </c>
      <c r="E21" s="21" t="s">
        <v>81</v>
      </c>
      <c r="F21" s="21">
        <v>5</v>
      </c>
      <c r="G21" s="24">
        <v>536000</v>
      </c>
      <c r="H21" s="15">
        <f t="shared" ref="H21:H53" si="0">F21*G21</f>
        <v>2680000</v>
      </c>
      <c r="I21" s="13"/>
    </row>
    <row r="22" spans="2:9" ht="133.5" customHeight="1" x14ac:dyDescent="0.25">
      <c r="B22" s="22">
        <v>3</v>
      </c>
      <c r="C22" s="21" t="s">
        <v>58</v>
      </c>
      <c r="D22" s="21" t="s">
        <v>59</v>
      </c>
      <c r="E22" s="21" t="s">
        <v>81</v>
      </c>
      <c r="F22" s="21">
        <v>1</v>
      </c>
      <c r="G22" s="15">
        <v>358000</v>
      </c>
      <c r="H22" s="15">
        <f t="shared" si="0"/>
        <v>358000</v>
      </c>
      <c r="I22" s="13"/>
    </row>
    <row r="23" spans="2:9" ht="108" customHeight="1" x14ac:dyDescent="0.25">
      <c r="B23" s="23">
        <v>4</v>
      </c>
      <c r="C23" s="21" t="s">
        <v>60</v>
      </c>
      <c r="D23" s="21" t="s">
        <v>61</v>
      </c>
      <c r="E23" s="21" t="s">
        <v>81</v>
      </c>
      <c r="F23" s="21">
        <v>10</v>
      </c>
      <c r="G23" s="15">
        <v>152000</v>
      </c>
      <c r="H23" s="15">
        <f t="shared" si="0"/>
        <v>1520000</v>
      </c>
      <c r="I23" s="13"/>
    </row>
    <row r="24" spans="2:9" ht="102.75" customHeight="1" x14ac:dyDescent="0.25">
      <c r="B24" s="23">
        <v>5</v>
      </c>
      <c r="C24" s="21" t="s">
        <v>62</v>
      </c>
      <c r="D24" s="21" t="s">
        <v>63</v>
      </c>
      <c r="E24" s="21" t="s">
        <v>81</v>
      </c>
      <c r="F24" s="21">
        <v>20</v>
      </c>
      <c r="G24" s="15">
        <v>152000</v>
      </c>
      <c r="H24" s="15">
        <f t="shared" si="0"/>
        <v>3040000</v>
      </c>
      <c r="I24" s="13"/>
    </row>
    <row r="25" spans="2:9" ht="57" customHeight="1" x14ac:dyDescent="0.25">
      <c r="B25" s="23">
        <v>6</v>
      </c>
      <c r="C25" s="21" t="s">
        <v>64</v>
      </c>
      <c r="D25" s="21" t="s">
        <v>65</v>
      </c>
      <c r="E25" s="21" t="s">
        <v>82</v>
      </c>
      <c r="F25" s="25">
        <v>3</v>
      </c>
      <c r="G25" s="15">
        <v>844000</v>
      </c>
      <c r="H25" s="15">
        <f t="shared" si="0"/>
        <v>2532000</v>
      </c>
      <c r="I25" s="13"/>
    </row>
    <row r="26" spans="2:9" ht="38.25" customHeight="1" x14ac:dyDescent="0.25">
      <c r="B26" s="23">
        <v>7</v>
      </c>
      <c r="C26" s="21" t="s">
        <v>66</v>
      </c>
      <c r="D26" s="21" t="s">
        <v>67</v>
      </c>
      <c r="E26" s="21" t="s">
        <v>82</v>
      </c>
      <c r="F26" s="25">
        <v>1</v>
      </c>
      <c r="G26" s="26">
        <v>390000</v>
      </c>
      <c r="H26" s="15">
        <f t="shared" si="0"/>
        <v>390000</v>
      </c>
      <c r="I26" s="13"/>
    </row>
    <row r="27" spans="2:9" ht="57" customHeight="1" x14ac:dyDescent="0.25">
      <c r="B27" s="23">
        <v>8</v>
      </c>
      <c r="C27" s="21" t="s">
        <v>68</v>
      </c>
      <c r="D27" s="21" t="s">
        <v>69</v>
      </c>
      <c r="E27" s="21" t="s">
        <v>81</v>
      </c>
      <c r="F27" s="25">
        <v>3</v>
      </c>
      <c r="G27" s="26">
        <v>220000</v>
      </c>
      <c r="H27" s="15">
        <f t="shared" si="0"/>
        <v>660000</v>
      </c>
      <c r="I27" s="13"/>
    </row>
    <row r="28" spans="2:9" ht="111" customHeight="1" x14ac:dyDescent="0.25">
      <c r="B28" s="23">
        <v>9</v>
      </c>
      <c r="C28" s="21" t="s">
        <v>70</v>
      </c>
      <c r="D28" s="21" t="s">
        <v>71</v>
      </c>
      <c r="E28" s="21" t="s">
        <v>82</v>
      </c>
      <c r="F28" s="25">
        <v>3</v>
      </c>
      <c r="G28" s="26">
        <v>152000</v>
      </c>
      <c r="H28" s="15">
        <f t="shared" si="0"/>
        <v>456000</v>
      </c>
      <c r="I28" s="13"/>
    </row>
    <row r="29" spans="2:9" ht="63" customHeight="1" x14ac:dyDescent="0.25">
      <c r="B29" s="23">
        <v>10</v>
      </c>
      <c r="C29" s="21" t="s">
        <v>64</v>
      </c>
      <c r="D29" s="21" t="s">
        <v>72</v>
      </c>
      <c r="E29" s="21" t="s">
        <v>82</v>
      </c>
      <c r="F29" s="25">
        <v>2</v>
      </c>
      <c r="G29" s="26">
        <v>844000</v>
      </c>
      <c r="H29" s="15">
        <f t="shared" si="0"/>
        <v>1688000</v>
      </c>
      <c r="I29" s="13"/>
    </row>
    <row r="30" spans="2:9" ht="60" customHeight="1" x14ac:dyDescent="0.25">
      <c r="B30" s="22">
        <v>11</v>
      </c>
      <c r="C30" s="21" t="s">
        <v>73</v>
      </c>
      <c r="D30" s="21" t="s">
        <v>74</v>
      </c>
      <c r="E30" s="21" t="s">
        <v>82</v>
      </c>
      <c r="F30" s="25">
        <v>2</v>
      </c>
      <c r="G30" s="26">
        <v>972000</v>
      </c>
      <c r="H30" s="15">
        <f t="shared" si="0"/>
        <v>1944000</v>
      </c>
      <c r="I30" s="13"/>
    </row>
    <row r="31" spans="2:9" ht="91.5" customHeight="1" x14ac:dyDescent="0.25">
      <c r="B31" s="22">
        <v>12</v>
      </c>
      <c r="C31" s="21" t="s">
        <v>75</v>
      </c>
      <c r="D31" s="21" t="s">
        <v>76</v>
      </c>
      <c r="E31" s="21" t="s">
        <v>82</v>
      </c>
      <c r="F31" s="25">
        <v>1</v>
      </c>
      <c r="G31" s="26">
        <v>1719200</v>
      </c>
      <c r="H31" s="15">
        <f t="shared" si="0"/>
        <v>1719200</v>
      </c>
      <c r="I31" s="13"/>
    </row>
    <row r="32" spans="2:9" ht="39.75" customHeight="1" x14ac:dyDescent="0.25">
      <c r="B32" s="22">
        <v>13</v>
      </c>
      <c r="C32" s="21" t="s">
        <v>77</v>
      </c>
      <c r="D32" s="21" t="s">
        <v>78</v>
      </c>
      <c r="E32" s="21" t="s">
        <v>82</v>
      </c>
      <c r="F32" s="25">
        <v>1</v>
      </c>
      <c r="G32" s="26">
        <v>163800</v>
      </c>
      <c r="H32" s="15">
        <f t="shared" si="0"/>
        <v>163800</v>
      </c>
      <c r="I32" s="13"/>
    </row>
    <row r="33" spans="2:9" ht="57.75" customHeight="1" x14ac:dyDescent="0.25">
      <c r="B33" s="22">
        <v>14</v>
      </c>
      <c r="C33" s="21" t="s">
        <v>79</v>
      </c>
      <c r="D33" s="21" t="s">
        <v>80</v>
      </c>
      <c r="E33" s="21" t="s">
        <v>82</v>
      </c>
      <c r="F33" s="25">
        <v>1</v>
      </c>
      <c r="G33" s="26">
        <v>182600</v>
      </c>
      <c r="H33" s="15">
        <f t="shared" si="0"/>
        <v>182600</v>
      </c>
      <c r="I33" s="13"/>
    </row>
    <row r="34" spans="2:9" ht="54.75" customHeight="1" x14ac:dyDescent="0.25">
      <c r="B34" s="22">
        <v>15</v>
      </c>
      <c r="C34" s="20" t="s">
        <v>83</v>
      </c>
      <c r="D34" s="19" t="s">
        <v>84</v>
      </c>
      <c r="E34" s="16" t="s">
        <v>85</v>
      </c>
      <c r="F34" s="16">
        <v>100</v>
      </c>
      <c r="G34" s="14">
        <v>17100</v>
      </c>
      <c r="H34" s="15">
        <f t="shared" si="0"/>
        <v>1710000</v>
      </c>
      <c r="I34" s="13"/>
    </row>
    <row r="35" spans="2:9" ht="36.75" customHeight="1" x14ac:dyDescent="0.25">
      <c r="B35" s="22">
        <v>16</v>
      </c>
      <c r="C35" s="27" t="s">
        <v>86</v>
      </c>
      <c r="D35" s="28" t="s">
        <v>87</v>
      </c>
      <c r="E35" s="16" t="s">
        <v>85</v>
      </c>
      <c r="F35" s="14">
        <v>2</v>
      </c>
      <c r="G35" s="14">
        <v>394000</v>
      </c>
      <c r="H35" s="15">
        <f t="shared" si="0"/>
        <v>788000</v>
      </c>
      <c r="I35" s="13"/>
    </row>
    <row r="36" spans="2:9" ht="36.75" customHeight="1" x14ac:dyDescent="0.25">
      <c r="B36" s="22">
        <v>17</v>
      </c>
      <c r="C36" s="27" t="s">
        <v>88</v>
      </c>
      <c r="D36" s="28" t="s">
        <v>89</v>
      </c>
      <c r="E36" s="16" t="s">
        <v>85</v>
      </c>
      <c r="F36" s="14">
        <v>4</v>
      </c>
      <c r="G36" s="29">
        <v>358000</v>
      </c>
      <c r="H36" s="15">
        <f t="shared" si="0"/>
        <v>1432000</v>
      </c>
      <c r="I36" s="13"/>
    </row>
    <row r="37" spans="2:9" ht="24.75" customHeight="1" x14ac:dyDescent="0.25">
      <c r="B37" s="22">
        <v>18</v>
      </c>
      <c r="C37" s="16" t="s">
        <v>90</v>
      </c>
      <c r="D37" s="16" t="s">
        <v>91</v>
      </c>
      <c r="E37" s="16" t="s">
        <v>85</v>
      </c>
      <c r="F37" s="14">
        <v>2</v>
      </c>
      <c r="G37" s="14">
        <v>74000</v>
      </c>
      <c r="H37" s="15">
        <f t="shared" si="0"/>
        <v>148000</v>
      </c>
      <c r="I37" s="13"/>
    </row>
    <row r="38" spans="2:9" ht="52.5" customHeight="1" x14ac:dyDescent="0.25">
      <c r="B38" s="22">
        <v>19</v>
      </c>
      <c r="C38" s="16" t="s">
        <v>92</v>
      </c>
      <c r="D38" s="16" t="s">
        <v>93</v>
      </c>
      <c r="E38" s="16" t="s">
        <v>85</v>
      </c>
      <c r="F38" s="14">
        <v>1</v>
      </c>
      <c r="G38" s="14">
        <v>615600</v>
      </c>
      <c r="H38" s="15">
        <f t="shared" si="0"/>
        <v>615600</v>
      </c>
      <c r="I38" s="13"/>
    </row>
    <row r="39" spans="2:9" ht="71.25" customHeight="1" x14ac:dyDescent="0.25">
      <c r="B39" s="22">
        <v>20</v>
      </c>
      <c r="C39" s="16" t="s">
        <v>92</v>
      </c>
      <c r="D39" s="16" t="s">
        <v>94</v>
      </c>
      <c r="E39" s="16" t="s">
        <v>85</v>
      </c>
      <c r="F39" s="14">
        <v>1</v>
      </c>
      <c r="G39" s="14">
        <v>584000</v>
      </c>
      <c r="H39" s="15">
        <f t="shared" si="0"/>
        <v>584000</v>
      </c>
      <c r="I39" s="13"/>
    </row>
    <row r="40" spans="2:9" ht="73.5" customHeight="1" x14ac:dyDescent="0.25">
      <c r="B40" s="22">
        <v>21</v>
      </c>
      <c r="C40" s="16" t="s">
        <v>92</v>
      </c>
      <c r="D40" s="16" t="s">
        <v>102</v>
      </c>
      <c r="E40" s="16" t="s">
        <v>85</v>
      </c>
      <c r="F40" s="14">
        <v>1</v>
      </c>
      <c r="G40" s="14">
        <v>615000</v>
      </c>
      <c r="H40" s="15">
        <f t="shared" si="0"/>
        <v>615000</v>
      </c>
      <c r="I40" s="13"/>
    </row>
    <row r="41" spans="2:9" ht="70.5" customHeight="1" x14ac:dyDescent="0.25">
      <c r="B41" s="22">
        <v>22</v>
      </c>
      <c r="C41" s="16" t="s">
        <v>92</v>
      </c>
      <c r="D41" s="16" t="s">
        <v>103</v>
      </c>
      <c r="E41" s="16" t="s">
        <v>85</v>
      </c>
      <c r="F41" s="14">
        <v>1</v>
      </c>
      <c r="G41" s="14">
        <v>615000</v>
      </c>
      <c r="H41" s="15">
        <f t="shared" si="0"/>
        <v>615000</v>
      </c>
      <c r="I41" s="13"/>
    </row>
    <row r="42" spans="2:9" ht="66" customHeight="1" x14ac:dyDescent="0.25">
      <c r="B42" s="22">
        <v>23</v>
      </c>
      <c r="C42" s="16" t="s">
        <v>92</v>
      </c>
      <c r="D42" s="16" t="s">
        <v>104</v>
      </c>
      <c r="E42" s="16" t="s">
        <v>85</v>
      </c>
      <c r="F42" s="14">
        <v>1</v>
      </c>
      <c r="G42" s="14">
        <v>615000</v>
      </c>
      <c r="H42" s="15">
        <f t="shared" si="0"/>
        <v>615000</v>
      </c>
      <c r="I42" s="13"/>
    </row>
    <row r="43" spans="2:9" ht="66.75" customHeight="1" x14ac:dyDescent="0.25">
      <c r="B43" s="22">
        <v>24</v>
      </c>
      <c r="C43" s="16" t="s">
        <v>92</v>
      </c>
      <c r="D43" s="16" t="s">
        <v>105</v>
      </c>
      <c r="E43" s="16" t="s">
        <v>85</v>
      </c>
      <c r="F43" s="14">
        <v>1</v>
      </c>
      <c r="G43" s="14">
        <v>615000</v>
      </c>
      <c r="H43" s="15">
        <f t="shared" si="0"/>
        <v>615000</v>
      </c>
      <c r="I43" s="13"/>
    </row>
    <row r="44" spans="2:9" ht="57.75" customHeight="1" x14ac:dyDescent="0.25">
      <c r="B44" s="22">
        <v>25</v>
      </c>
      <c r="C44" s="16" t="s">
        <v>92</v>
      </c>
      <c r="D44" s="16" t="s">
        <v>106</v>
      </c>
      <c r="E44" s="16" t="s">
        <v>85</v>
      </c>
      <c r="F44" s="14">
        <v>1</v>
      </c>
      <c r="G44" s="14">
        <v>615000</v>
      </c>
      <c r="H44" s="15">
        <f t="shared" si="0"/>
        <v>615000</v>
      </c>
      <c r="I44" s="13"/>
    </row>
    <row r="45" spans="2:9" ht="59.25" customHeight="1" x14ac:dyDescent="0.25">
      <c r="B45" s="22">
        <v>26</v>
      </c>
      <c r="C45" s="16" t="s">
        <v>95</v>
      </c>
      <c r="D45" s="16" t="s">
        <v>107</v>
      </c>
      <c r="E45" s="16" t="s">
        <v>85</v>
      </c>
      <c r="F45" s="14">
        <v>1</v>
      </c>
      <c r="G45" s="14">
        <v>646000</v>
      </c>
      <c r="H45" s="15">
        <f t="shared" si="0"/>
        <v>646000</v>
      </c>
      <c r="I45" s="13"/>
    </row>
    <row r="46" spans="2:9" ht="69" customHeight="1" x14ac:dyDescent="0.25">
      <c r="B46" s="22">
        <v>27</v>
      </c>
      <c r="C46" s="16" t="s">
        <v>96</v>
      </c>
      <c r="D46" s="16" t="s">
        <v>97</v>
      </c>
      <c r="E46" s="16" t="s">
        <v>85</v>
      </c>
      <c r="F46" s="14">
        <v>2</v>
      </c>
      <c r="G46" s="14">
        <v>1151120</v>
      </c>
      <c r="H46" s="15">
        <f t="shared" si="0"/>
        <v>2302240</v>
      </c>
      <c r="I46" s="13"/>
    </row>
    <row r="47" spans="2:9" ht="42" customHeight="1" x14ac:dyDescent="0.25">
      <c r="B47" s="22">
        <v>28</v>
      </c>
      <c r="C47" s="16" t="s">
        <v>98</v>
      </c>
      <c r="D47" s="16" t="s">
        <v>108</v>
      </c>
      <c r="E47" s="16" t="s">
        <v>85</v>
      </c>
      <c r="F47" s="14">
        <v>2</v>
      </c>
      <c r="G47" s="14">
        <v>525000</v>
      </c>
      <c r="H47" s="15">
        <f t="shared" si="0"/>
        <v>1050000</v>
      </c>
      <c r="I47" s="13"/>
    </row>
    <row r="48" spans="2:9" ht="36.75" customHeight="1" x14ac:dyDescent="0.25">
      <c r="B48" s="22">
        <v>29</v>
      </c>
      <c r="C48" s="16" t="s">
        <v>99</v>
      </c>
      <c r="D48" s="16" t="s">
        <v>100</v>
      </c>
      <c r="E48" s="16" t="s">
        <v>101</v>
      </c>
      <c r="F48" s="14">
        <v>2</v>
      </c>
      <c r="G48" s="14">
        <v>8110</v>
      </c>
      <c r="H48" s="15">
        <f t="shared" si="0"/>
        <v>16220</v>
      </c>
      <c r="I48" s="13"/>
    </row>
    <row r="49" spans="1:12" ht="27" customHeight="1" x14ac:dyDescent="0.25">
      <c r="B49" s="22">
        <v>30</v>
      </c>
      <c r="C49" s="16" t="s">
        <v>99</v>
      </c>
      <c r="D49" s="16" t="s">
        <v>99</v>
      </c>
      <c r="E49" s="16" t="s">
        <v>101</v>
      </c>
      <c r="F49" s="14">
        <v>2</v>
      </c>
      <c r="G49" s="14">
        <v>11720</v>
      </c>
      <c r="H49" s="15">
        <f t="shared" si="0"/>
        <v>23440</v>
      </c>
      <c r="I49" s="13"/>
    </row>
    <row r="50" spans="1:12" ht="37.5" customHeight="1" x14ac:dyDescent="0.25">
      <c r="B50" s="22">
        <v>31</v>
      </c>
      <c r="C50" s="16" t="s">
        <v>110</v>
      </c>
      <c r="D50" s="16" t="s">
        <v>111</v>
      </c>
      <c r="E50" s="16" t="s">
        <v>85</v>
      </c>
      <c r="F50" s="14">
        <v>2</v>
      </c>
      <c r="G50" s="14">
        <v>575000</v>
      </c>
      <c r="H50" s="15">
        <f t="shared" si="0"/>
        <v>1150000</v>
      </c>
      <c r="I50" s="13"/>
    </row>
    <row r="51" spans="1:12" ht="178.5" customHeight="1" x14ac:dyDescent="0.25">
      <c r="B51" s="22">
        <v>32</v>
      </c>
      <c r="C51" s="20" t="s">
        <v>112</v>
      </c>
      <c r="D51" s="20" t="s">
        <v>113</v>
      </c>
      <c r="E51" s="16" t="s">
        <v>85</v>
      </c>
      <c r="F51" s="14">
        <v>1</v>
      </c>
      <c r="G51" s="14">
        <v>5160000</v>
      </c>
      <c r="H51" s="15">
        <f t="shared" si="0"/>
        <v>5160000</v>
      </c>
      <c r="I51" s="13"/>
    </row>
    <row r="52" spans="1:12" ht="117" customHeight="1" x14ac:dyDescent="0.25">
      <c r="B52" s="22">
        <v>33</v>
      </c>
      <c r="C52" s="16" t="s">
        <v>115</v>
      </c>
      <c r="D52" s="16" t="s">
        <v>116</v>
      </c>
      <c r="E52" s="16" t="s">
        <v>85</v>
      </c>
      <c r="F52" s="14">
        <v>4</v>
      </c>
      <c r="G52" s="14">
        <v>85378.07</v>
      </c>
      <c r="H52" s="15">
        <f t="shared" si="0"/>
        <v>341512.28</v>
      </c>
      <c r="I52" s="13"/>
    </row>
    <row r="53" spans="1:12" ht="196.5" customHeight="1" x14ac:dyDescent="0.25">
      <c r="B53" s="22">
        <v>34</v>
      </c>
      <c r="C53" s="30" t="s">
        <v>114</v>
      </c>
      <c r="D53" s="16" t="s">
        <v>117</v>
      </c>
      <c r="E53" s="18" t="s">
        <v>85</v>
      </c>
      <c r="F53" s="18">
        <v>4</v>
      </c>
      <c r="G53" s="17">
        <v>184000</v>
      </c>
      <c r="H53" s="15">
        <f t="shared" si="0"/>
        <v>736000</v>
      </c>
      <c r="I53" s="13"/>
    </row>
    <row r="54" spans="1:12" ht="15.75" x14ac:dyDescent="0.25">
      <c r="B54" s="33" t="s">
        <v>27</v>
      </c>
      <c r="C54" s="33"/>
      <c r="D54" s="33"/>
      <c r="E54" s="9"/>
      <c r="F54" s="10"/>
      <c r="G54" s="10"/>
      <c r="H54" s="11">
        <f>SUM(H20:H53)</f>
        <v>41651612.280000001</v>
      </c>
    </row>
    <row r="55" spans="1:12" ht="8.25" customHeight="1" x14ac:dyDescent="0.25">
      <c r="B55" s="5"/>
      <c r="C55" s="5"/>
      <c r="D55" s="5"/>
      <c r="E55" s="5"/>
      <c r="F55" s="5"/>
      <c r="G55" s="5"/>
      <c r="H55" s="5"/>
    </row>
    <row r="56" spans="1:12" ht="32.25" customHeight="1" x14ac:dyDescent="0.25">
      <c r="A56" s="35" t="s">
        <v>52</v>
      </c>
      <c r="B56" s="35"/>
      <c r="C56" s="35"/>
      <c r="D56" s="35"/>
      <c r="E56" s="35"/>
      <c r="F56" s="35"/>
      <c r="G56" s="35"/>
      <c r="H56" s="35"/>
      <c r="I56" s="35"/>
      <c r="J56" s="35"/>
      <c r="K56" s="35"/>
      <c r="L56" s="35"/>
    </row>
    <row r="57" spans="1:12" ht="38.25" customHeight="1" x14ac:dyDescent="0.25">
      <c r="A57" s="36" t="s">
        <v>53</v>
      </c>
      <c r="B57" s="36"/>
      <c r="C57" s="36"/>
      <c r="D57" s="36"/>
      <c r="E57" s="36"/>
      <c r="F57" s="36"/>
      <c r="G57" s="36"/>
      <c r="H57" s="36"/>
      <c r="I57" s="36"/>
      <c r="J57" s="36"/>
      <c r="K57" s="36"/>
      <c r="L57" s="36"/>
    </row>
    <row r="58" spans="1:12" ht="33.75" customHeight="1" x14ac:dyDescent="0.25">
      <c r="A58" s="36" t="s">
        <v>109</v>
      </c>
      <c r="B58" s="36"/>
      <c r="C58" s="36"/>
      <c r="D58" s="36"/>
      <c r="E58" s="36"/>
      <c r="F58" s="36"/>
      <c r="G58" s="36"/>
      <c r="H58" s="36"/>
      <c r="I58" s="36"/>
      <c r="J58" s="36"/>
      <c r="K58" s="36"/>
      <c r="L58" s="36"/>
    </row>
    <row r="59" spans="1:12" ht="4.5" customHeight="1" x14ac:dyDescent="0.25"/>
    <row r="60" spans="1:12" ht="64.5" customHeight="1" x14ac:dyDescent="0.25">
      <c r="A60" s="34" t="s">
        <v>42</v>
      </c>
      <c r="B60" s="34"/>
      <c r="C60" s="34"/>
      <c r="D60" s="34"/>
      <c r="E60" s="34"/>
      <c r="F60" s="34"/>
      <c r="G60" s="34"/>
      <c r="H60" s="34"/>
      <c r="I60" s="34"/>
      <c r="J60" s="34"/>
      <c r="K60" s="34"/>
      <c r="L60" s="34"/>
    </row>
    <row r="61" spans="1:12" ht="24" customHeight="1" x14ac:dyDescent="0.25">
      <c r="A61" s="34" t="s">
        <v>49</v>
      </c>
      <c r="B61" s="34"/>
      <c r="C61" s="34"/>
      <c r="D61" s="34"/>
      <c r="E61" s="34"/>
      <c r="F61" s="34"/>
      <c r="G61" s="34"/>
      <c r="H61" s="34"/>
      <c r="I61" s="34"/>
      <c r="J61" s="34"/>
      <c r="K61" s="34"/>
      <c r="L61" s="34"/>
    </row>
    <row r="62" spans="1:12" ht="24" customHeight="1" x14ac:dyDescent="0.25">
      <c r="A62" s="12"/>
      <c r="B62" s="12"/>
      <c r="C62" s="12"/>
      <c r="D62" s="12"/>
      <c r="E62" s="12"/>
      <c r="F62" s="12"/>
      <c r="G62" s="12"/>
      <c r="H62" s="12"/>
      <c r="I62" s="12"/>
      <c r="J62" s="12"/>
      <c r="K62" s="12"/>
      <c r="L62" s="12"/>
    </row>
    <row r="63" spans="1:12" ht="15.75" x14ac:dyDescent="0.25">
      <c r="B63" s="2"/>
      <c r="C63" s="37" t="s">
        <v>43</v>
      </c>
      <c r="D63" s="37"/>
    </row>
    <row r="64" spans="1:12" ht="15.75" x14ac:dyDescent="0.25">
      <c r="B64" s="2"/>
      <c r="C64" s="37" t="s">
        <v>7</v>
      </c>
      <c r="D64" s="37"/>
    </row>
    <row r="65" spans="2:4" ht="15.75" x14ac:dyDescent="0.25">
      <c r="B65" s="40" t="s">
        <v>8</v>
      </c>
      <c r="C65" s="40"/>
      <c r="D65" s="40"/>
    </row>
    <row r="66" spans="2:4" ht="15.75" x14ac:dyDescent="0.25">
      <c r="B66" s="3" t="s">
        <v>9</v>
      </c>
    </row>
    <row r="67" spans="2:4" ht="15.75" x14ac:dyDescent="0.25">
      <c r="B67" s="3" t="s">
        <v>10</v>
      </c>
    </row>
    <row r="68" spans="2:4" ht="15.75" x14ac:dyDescent="0.25">
      <c r="B68" s="3" t="s">
        <v>11</v>
      </c>
    </row>
    <row r="69" spans="2:4" ht="15.75" x14ac:dyDescent="0.25">
      <c r="B69" s="41" t="s">
        <v>12</v>
      </c>
      <c r="C69" s="41"/>
      <c r="D69" s="41"/>
    </row>
    <row r="70" spans="2:4" ht="63" x14ac:dyDescent="0.25">
      <c r="B70" s="8" t="s">
        <v>13</v>
      </c>
      <c r="C70" s="8" t="s">
        <v>14</v>
      </c>
      <c r="D70" s="8" t="s">
        <v>45</v>
      </c>
    </row>
    <row r="71" spans="2:4" ht="68.25" customHeight="1" x14ac:dyDescent="0.25">
      <c r="B71" s="31">
        <v>1</v>
      </c>
      <c r="C71" s="31" t="s">
        <v>33</v>
      </c>
      <c r="D71" s="42"/>
    </row>
    <row r="72" spans="2:4" ht="47.25" customHeight="1" x14ac:dyDescent="0.25">
      <c r="B72" s="31"/>
      <c r="C72" s="31"/>
      <c r="D72" s="43"/>
    </row>
    <row r="73" spans="2:4" ht="27" customHeight="1" x14ac:dyDescent="0.25">
      <c r="B73" s="31">
        <v>2</v>
      </c>
      <c r="C73" s="31" t="s">
        <v>34</v>
      </c>
      <c r="D73" s="32"/>
    </row>
    <row r="74" spans="2:4" ht="42" customHeight="1" x14ac:dyDescent="0.25">
      <c r="B74" s="31"/>
      <c r="C74" s="31"/>
      <c r="D74" s="32"/>
    </row>
    <row r="75" spans="2:4" ht="15" customHeight="1" x14ac:dyDescent="0.25">
      <c r="B75" s="31">
        <v>3</v>
      </c>
      <c r="C75" s="31" t="s">
        <v>44</v>
      </c>
      <c r="D75" s="32"/>
    </row>
    <row r="76" spans="2:4" ht="15.75" customHeight="1" x14ac:dyDescent="0.25">
      <c r="B76" s="31"/>
      <c r="C76" s="31"/>
      <c r="D76" s="32"/>
    </row>
    <row r="77" spans="2:4" ht="15" customHeight="1" x14ac:dyDescent="0.25">
      <c r="B77" s="31">
        <v>4</v>
      </c>
      <c r="C77" s="31" t="s">
        <v>15</v>
      </c>
      <c r="D77" s="32"/>
    </row>
    <row r="78" spans="2:4" ht="32.25" customHeight="1" x14ac:dyDescent="0.25">
      <c r="B78" s="31"/>
      <c r="C78" s="31"/>
      <c r="D78" s="32"/>
    </row>
    <row r="79" spans="2:4" ht="15" customHeight="1" x14ac:dyDescent="0.25">
      <c r="B79" s="31">
        <v>5</v>
      </c>
      <c r="C79" s="31" t="s">
        <v>16</v>
      </c>
      <c r="D79" s="32"/>
    </row>
    <row r="80" spans="2:4" ht="53.25" customHeight="1" x14ac:dyDescent="0.25">
      <c r="B80" s="31"/>
      <c r="C80" s="31"/>
      <c r="D80" s="32"/>
    </row>
    <row r="81" spans="2:4" ht="15" customHeight="1" x14ac:dyDescent="0.25">
      <c r="B81" s="31">
        <v>6</v>
      </c>
      <c r="C81" s="31" t="s">
        <v>35</v>
      </c>
      <c r="D81" s="32"/>
    </row>
    <row r="82" spans="2:4" ht="68.25" customHeight="1" x14ac:dyDescent="0.25">
      <c r="B82" s="31"/>
      <c r="C82" s="31"/>
      <c r="D82" s="32"/>
    </row>
    <row r="83" spans="2:4" ht="15" customHeight="1" x14ac:dyDescent="0.25">
      <c r="B83" s="31">
        <v>7</v>
      </c>
      <c r="C83" s="31" t="s">
        <v>36</v>
      </c>
      <c r="D83" s="32"/>
    </row>
    <row r="84" spans="2:4" ht="51" customHeight="1" x14ac:dyDescent="0.25">
      <c r="B84" s="31"/>
      <c r="C84" s="31"/>
      <c r="D84" s="32"/>
    </row>
    <row r="85" spans="2:4" ht="15" customHeight="1" x14ac:dyDescent="0.25">
      <c r="B85" s="31">
        <v>8</v>
      </c>
      <c r="C85" s="31" t="s">
        <v>37</v>
      </c>
      <c r="D85" s="32"/>
    </row>
    <row r="86" spans="2:4" ht="55.5" customHeight="1" x14ac:dyDescent="0.25">
      <c r="B86" s="31"/>
      <c r="C86" s="31"/>
      <c r="D86" s="32"/>
    </row>
    <row r="87" spans="2:4" ht="15" customHeight="1" x14ac:dyDescent="0.25">
      <c r="B87" s="31">
        <v>9</v>
      </c>
      <c r="C87" s="31" t="s">
        <v>38</v>
      </c>
      <c r="D87" s="32"/>
    </row>
    <row r="88" spans="2:4" ht="61.5" customHeight="1" x14ac:dyDescent="0.25">
      <c r="B88" s="31"/>
      <c r="C88" s="31"/>
      <c r="D88" s="32"/>
    </row>
    <row r="89" spans="2:4" ht="74.25" customHeight="1" x14ac:dyDescent="0.25">
      <c r="B89" s="8">
        <v>10</v>
      </c>
      <c r="C89" s="8" t="s">
        <v>17</v>
      </c>
      <c r="D89" s="8"/>
    </row>
    <row r="90" spans="2:4" x14ac:dyDescent="0.25">
      <c r="B90" s="31">
        <v>11</v>
      </c>
      <c r="C90" s="31" t="s">
        <v>46</v>
      </c>
      <c r="D90" s="32" t="s">
        <v>47</v>
      </c>
    </row>
    <row r="91" spans="2:4" ht="78" customHeight="1" x14ac:dyDescent="0.25">
      <c r="B91" s="31"/>
      <c r="C91" s="31"/>
      <c r="D91" s="32"/>
    </row>
    <row r="92" spans="2:4" ht="15" customHeight="1" x14ac:dyDescent="0.25">
      <c r="B92" s="31">
        <v>12</v>
      </c>
      <c r="C92" s="31" t="s">
        <v>18</v>
      </c>
      <c r="D92" s="32"/>
    </row>
    <row r="93" spans="2:4" ht="15" customHeight="1" x14ac:dyDescent="0.25">
      <c r="B93" s="31"/>
      <c r="C93" s="31"/>
      <c r="D93" s="32"/>
    </row>
    <row r="94" spans="2:4" ht="15" customHeight="1" x14ac:dyDescent="0.25">
      <c r="B94" s="31">
        <v>13</v>
      </c>
      <c r="C94" s="31" t="s">
        <v>39</v>
      </c>
      <c r="D94" s="32"/>
    </row>
    <row r="95" spans="2:4" ht="113.25" customHeight="1" x14ac:dyDescent="0.25">
      <c r="B95" s="31"/>
      <c r="C95" s="31"/>
      <c r="D95" s="32"/>
    </row>
    <row r="96" spans="2:4" ht="15" customHeight="1" x14ac:dyDescent="0.25">
      <c r="B96" s="31">
        <v>14</v>
      </c>
      <c r="C96" s="31" t="s">
        <v>19</v>
      </c>
      <c r="D96" s="32"/>
    </row>
    <row r="97" spans="1:12" ht="15" customHeight="1" x14ac:dyDescent="0.25">
      <c r="B97" s="31"/>
      <c r="C97" s="31"/>
      <c r="D97" s="32"/>
    </row>
    <row r="98" spans="1:12" ht="15" customHeight="1" x14ac:dyDescent="0.25">
      <c r="B98" s="39" t="s">
        <v>40</v>
      </c>
      <c r="C98" s="39"/>
      <c r="D98" s="39"/>
    </row>
    <row r="99" spans="1:12" ht="15.75" x14ac:dyDescent="0.25">
      <c r="B99" s="38" t="s">
        <v>26</v>
      </c>
      <c r="C99" s="38"/>
      <c r="D99" s="4"/>
    </row>
    <row r="100" spans="1:12" ht="15.75" x14ac:dyDescent="0.25">
      <c r="B100" s="38" t="s">
        <v>20</v>
      </c>
      <c r="C100" s="38"/>
      <c r="D100" s="38"/>
    </row>
    <row r="101" spans="1:12" ht="15.75" x14ac:dyDescent="0.25">
      <c r="B101" s="38" t="s">
        <v>21</v>
      </c>
      <c r="C101" s="38"/>
      <c r="D101" s="4"/>
    </row>
    <row r="102" spans="1:12" ht="15.75" x14ac:dyDescent="0.25">
      <c r="B102" s="38" t="s">
        <v>22</v>
      </c>
      <c r="C102" s="38"/>
      <c r="D102" s="4"/>
    </row>
    <row r="104" spans="1:12" ht="16.5" x14ac:dyDescent="0.25">
      <c r="A104" s="49"/>
      <c r="B104" s="49"/>
      <c r="C104" s="49"/>
      <c r="D104" s="49"/>
      <c r="E104" s="49"/>
      <c r="F104" s="49"/>
      <c r="G104" s="49"/>
      <c r="H104" s="49"/>
      <c r="I104" s="49"/>
      <c r="J104" s="49"/>
      <c r="K104" s="49"/>
      <c r="L104" s="49"/>
    </row>
  </sheetData>
  <mergeCells count="65">
    <mergeCell ref="D83:D84"/>
    <mergeCell ref="B102:C102"/>
    <mergeCell ref="A104:L104"/>
    <mergeCell ref="B85:B86"/>
    <mergeCell ref="C85:C86"/>
    <mergeCell ref="D85:D86"/>
    <mergeCell ref="B87:B88"/>
    <mergeCell ref="C87:C88"/>
    <mergeCell ref="D87:D88"/>
    <mergeCell ref="B90:B91"/>
    <mergeCell ref="C90:C91"/>
    <mergeCell ref="D90:D91"/>
    <mergeCell ref="B92:B93"/>
    <mergeCell ref="C92:C93"/>
    <mergeCell ref="D92:D93"/>
    <mergeCell ref="B83:B84"/>
    <mergeCell ref="F13:I13"/>
    <mergeCell ref="A15:L15"/>
    <mergeCell ref="A16:L16"/>
    <mergeCell ref="C18:C19"/>
    <mergeCell ref="D18:D19"/>
    <mergeCell ref="E18:E19"/>
    <mergeCell ref="F18:F19"/>
    <mergeCell ref="G18:G19"/>
    <mergeCell ref="H18:H19"/>
    <mergeCell ref="B18:B19"/>
    <mergeCell ref="C83:C84"/>
    <mergeCell ref="C64:D64"/>
    <mergeCell ref="B75:B76"/>
    <mergeCell ref="C75:C76"/>
    <mergeCell ref="D75:D76"/>
    <mergeCell ref="B65:D65"/>
    <mergeCell ref="B69:D69"/>
    <mergeCell ref="B71:B72"/>
    <mergeCell ref="C71:C72"/>
    <mergeCell ref="D71:D72"/>
    <mergeCell ref="D77:D78"/>
    <mergeCell ref="B79:B80"/>
    <mergeCell ref="C79:C80"/>
    <mergeCell ref="D79:D80"/>
    <mergeCell ref="B81:B82"/>
    <mergeCell ref="B77:B78"/>
    <mergeCell ref="B101:C101"/>
    <mergeCell ref="B94:B95"/>
    <mergeCell ref="C94:C95"/>
    <mergeCell ref="D94:D95"/>
    <mergeCell ref="B96:B97"/>
    <mergeCell ref="C96:C97"/>
    <mergeCell ref="D96:D97"/>
    <mergeCell ref="B98:D98"/>
    <mergeCell ref="B99:C99"/>
    <mergeCell ref="B100:D100"/>
    <mergeCell ref="C77:C78"/>
    <mergeCell ref="C81:C82"/>
    <mergeCell ref="D81:D82"/>
    <mergeCell ref="B54:D54"/>
    <mergeCell ref="A61:L61"/>
    <mergeCell ref="B73:B74"/>
    <mergeCell ref="C73:C74"/>
    <mergeCell ref="D73:D74"/>
    <mergeCell ref="A56:L56"/>
    <mergeCell ref="A57:L57"/>
    <mergeCell ref="A58:L58"/>
    <mergeCell ref="A60:L60"/>
    <mergeCell ref="C63:D63"/>
  </mergeCells>
  <pageMargins left="0" right="0" top="0" bottom="0" header="0" footer="0"/>
  <pageSetup paperSize="9" scale="5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2024-02-05T09:47:41Z</dcterms:modified>
</cp:coreProperties>
</file>