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definedNames>
    <definedName name="_xlnm._FilterDatabase" localSheetId="0" hidden="1">Лист1!$A$18:$L$18</definedName>
  </definedNames>
  <calcPr calcId="152511"/>
</workbook>
</file>

<file path=xl/calcChain.xml><?xml version="1.0" encoding="utf-8"?>
<calcChain xmlns="http://schemas.openxmlformats.org/spreadsheetml/2006/main">
  <c r="H21" i="1" l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20" i="1"/>
  <c r="H39" i="1" l="1"/>
</calcChain>
</file>

<file path=xl/sharedStrings.xml><?xml version="1.0" encoding="utf-8"?>
<sst xmlns="http://schemas.openxmlformats.org/spreadsheetml/2006/main" count="112" uniqueCount="93">
  <si>
    <t>Объявление</t>
  </si>
  <si>
    <t>Наименование лота</t>
  </si>
  <si>
    <t>Техническая спецификация</t>
  </si>
  <si>
    <t>Ед.изм.</t>
  </si>
  <si>
    <t>Общее кол-во</t>
  </si>
  <si>
    <t>цена</t>
  </si>
  <si>
    <t>Сумма</t>
  </si>
  <si>
    <t>Форма</t>
  </si>
  <si>
    <t xml:space="preserve"> Ценовое предложение потенциального поставщика</t>
  </si>
  <si>
    <t>_______________________________________________</t>
  </si>
  <si>
    <t>(наименование потенциального поставщика)</t>
  </si>
  <si>
    <t>на поставку лекарственного средства или медицинского изделия</t>
  </si>
  <si>
    <t>      № закупа ____________ Способ закупа ____________ 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</si>
  <si>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</si>
  <si>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</si>
  <si>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</si>
  <si>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</si>
  <si>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Фасовка (количество единиц измерения в упаковке) по регистрационному удостоверению/разрешению на разовый ввоз</t>
  </si>
  <si>
    <t>Количество в единицах измерения (объем)</t>
  </si>
  <si>
    <t>График поставки</t>
  </si>
  <si>
    <t>Должность, Ф.И.О. (при его наличии) _________________ __________________</t>
  </si>
  <si>
    <t>Подпись _________</t>
  </si>
  <si>
    <t>Печать (при наличии)</t>
  </si>
  <si>
    <t xml:space="preserve">способом запроса ценовых предложений </t>
  </si>
  <si>
    <t xml:space="preserve"> о проведении закупа медицинских изделий и (или) лекарственных средств</t>
  </si>
  <si>
    <t>№ ЛОТА</t>
  </si>
  <si>
    <t>Дата "___" ____________ 20___ г..</t>
  </si>
  <si>
    <t>ИТОГО</t>
  </si>
  <si>
    <t>Утверждаю:</t>
  </si>
  <si>
    <t xml:space="preserve">Коммунального государственного предприятия на праве хозяйственного ведения </t>
  </si>
  <si>
    <t>«Павлодарская областная больница им. Г. Султанова»</t>
  </si>
  <si>
    <t>Управления Здравоохранения</t>
  </si>
  <si>
    <t>Павлодарской области, акимата Павлодарской области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</si>
  <si>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</si>
  <si>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</si>
  <si>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</si>
  <si>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</si>
  <si>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</si>
  <si>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</si>
  <si>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</si>
  <si>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* цена потенциального поставщика/цена с учетом наценки Единого дистрибьютора</t>
  </si>
  <si>
    <t>2.   Международные непатентованные наименования закупаемых лекарственных средств, (торговое название - при индивидуальной непереносимости), наименования медицинских изделий без указания торговой
марки и производителя и их краткая характеристика, объем закупа, место поставки, сумму, выделенную для закупа по каждому лекарственному средству и (или) медицинскому изделию:</t>
  </si>
  <si>
    <t>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</t>
  </si>
  <si>
    <t>Приложение 2</t>
  </si>
  <si>
    <t>Единица измерения</t>
  </si>
  <si>
    <t>Содержание
(для заполнения потенциальным поставщиком)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</si>
  <si>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</si>
  <si>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</si>
  <si>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r>
      <t>1.</t>
    </r>
    <r>
      <rPr>
        <sz val="7"/>
        <color theme="1"/>
        <rFont val="Times New Roman"/>
        <family val="1"/>
        <charset val="204"/>
      </rPr>
      <t>     </t>
    </r>
    <r>
      <rPr>
        <sz val="12"/>
        <color theme="1"/>
        <rFont val="Times New Roman"/>
        <family val="1"/>
        <charset val="204"/>
      </rPr>
      <t>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 дополнительного объема медицинской помощи для лиц, содержащихся в следственных изоляторах и учреждениях уголовно-исполнительной (пенитенциарной) системы, за счет бюджетных средств и (или) в системе обязательного социального медицинского страхования, фармацевтических услуг, Приказ Министра здравоохранения Республики Казахстан от 7 июня 2023 года №110. Зарегистрирован в Министерстве юстиции Республики Казахстан 8 июня 2023 года № 32733                                                                                                                                                                                                                                                                                Наименование и адрес заказчика или организатора закупа: КГП на ПХВ «Павлодарская областная больница им.Г.Султанова», город Павлодар, улица Щедрина,63, объявляет о проведении закупа способом запроса ценовых предложений.</t>
    </r>
  </si>
  <si>
    <t>Приложение 5 настоящих Правил, Типовой договор закупа (между заказчиком и поставщиком)</t>
  </si>
  <si>
    <t>Директор</t>
  </si>
  <si>
    <t>___________________ Мусабеков А.Т.</t>
  </si>
  <si>
    <t>3. Сроки и условия поставки – с даты заключения договоров по заявке заказчика в течение 2024г. Поставляемый товар должен хранится и транспортироваться в условиях, обеспечивающих сохранение их безопасности, эффективности и качества, в соответствии с Правилами.</t>
  </si>
  <si>
    <t>шт</t>
  </si>
  <si>
    <t>Ножницы</t>
  </si>
  <si>
    <t>Ножницы по STEVENS, прямые, тупоконечные, с квадратной рукояткой, 115 мм (BC010R)</t>
  </si>
  <si>
    <t>Ножницы по STRABISMUS, TC, прямые, 115 мм(BC256R)</t>
  </si>
  <si>
    <t>Пинцет</t>
  </si>
  <si>
    <t>Пинцет по HUDSON, анатомический, деликатный, прямой, с насечкой, 125 мм(BD225R)</t>
  </si>
  <si>
    <t>Пинцет по ADSON, с окончатой рукояткой, с насечкой, зубчики 1х2, 120 мм(BD512R)</t>
  </si>
  <si>
    <t>Иглодержатель</t>
  </si>
  <si>
    <t>Иглодержатель по HALSEY, TC, с насечкой, 130 мм(BM012R)</t>
  </si>
  <si>
    <t>Нейтральный электрод </t>
  </si>
  <si>
    <t>Высокочастотные электрохирургические инструменты по ШГИД.942416.001ТУ. Нейтральный электрод из токопроводящей резины, 408 см кв.(EH231.1)</t>
  </si>
  <si>
    <t>Кабель для  нейтрального электрода.</t>
  </si>
  <si>
    <t>Высокочастотные электрохирургические инструменты по ШГИД.942416.001ТУ. Кабель для подключения нейтральных электродов. Аппаратная часть - разъем типа "джек", длина кабеля 3 м.(EH234.1)</t>
  </si>
  <si>
    <t xml:space="preserve">Зонд желудочный полимерный </t>
  </si>
  <si>
    <t>Зонд представляет собой эластичную прозрачную трубку с закрытой заходной частью и двумя боковыми отверстиями. Зонд изготовлен из пластика гранулированного медицинского. Длина зонда 1000-1200мм. В комплекте поставки зонды номером 30,33 по шкале Шарьера с наружными диаметрами 10,0; 11,0 мм. Допускается поставка отдельными номерами.</t>
  </si>
  <si>
    <t xml:space="preserve">Держатели монополярных электродов </t>
  </si>
  <si>
    <t xml:space="preserve">Держатели монополярных электродов длина ручки 140мм с кнопками управления 
ЕМ346-длина кабеля 3 метра-
</t>
  </si>
  <si>
    <t>Электрод нож. ЕМ123</t>
  </si>
  <si>
    <t>Электрод нож. ЕМ123 длина 30мм сечение 2*0,5mm</t>
  </si>
  <si>
    <t>Эндопротез сетчатый полипропилен-поливинилиденфторидный</t>
  </si>
  <si>
    <t xml:space="preserve">Эндопротез сетчатый полипропилен-поливинилиденфторидный для хирургического лечения недержания мочи у женщин с титаносодержащим покрытием размером 50 см x 1.5 см
</t>
  </si>
  <si>
    <t>Эндопротез сетчатый</t>
  </si>
  <si>
    <t xml:space="preserve">Эндопротез сетчатый из титанированного полипропиленового трикотажа предназначен для обработки дефектов мягких размером 6см x 40 см
</t>
  </si>
  <si>
    <t>Эндопротез-Сетка полипропиленовый</t>
  </si>
  <si>
    <t xml:space="preserve">Эндопротез-Сетка полипропиленовый для восстановительной хирургии с титаносодержащим покрытием размер 15*15см 
</t>
  </si>
  <si>
    <t xml:space="preserve">Система дренажная для аспирации </t>
  </si>
  <si>
    <t xml:space="preserve">Система дренажная для аспирации “BELLOWS” в комплектации (
1.Дренажная емкость контейнер “Гармошка” с объёмом 200 мл;
2.Раневой дренаж с троакаром 4,7 мм – 14 CH – 100см)
3.Соеединительные магистрали – 120 см переходника коннектра   для соединения) стерильный.Закрытая дренажная система троакаром (Redon) аспирационная-200мл, стерильные 
</t>
  </si>
  <si>
    <t>уп</t>
  </si>
  <si>
    <t xml:space="preserve">ВЧ-резекционные электроды в варианте исполнения:24Fr, 12° и 30°,
петля средняя(WA22332D) Одноразовый Стерильный 12 шт/упак
</t>
  </si>
  <si>
    <t>ВЧ-резекционный электрод</t>
  </si>
  <si>
    <t>Клипсы (картридж с титановыми клипсами для герниостеплера 5мм)</t>
  </si>
  <si>
    <t>Клипсы (картридж с титановыми клипсами для герниостеплера 5мм) длина кассеты,не более, 42 мм диаметр не более 5 мм картрижд изготовлен из полиэтилена. Фиксаторы изгтовлены из титана. Количество фиксаторов в касете не менее 8 шт двухзаходные фиксаторы в виде штопора. Фиксирующая скрепка для позиционирования в картридже. Предназначены для работыс герниостеплером "ППП"</t>
  </si>
  <si>
    <t>Герниостеплер (с рукояткой пистолетного типа для наложения титановых клипс 5мм, 340 мм)</t>
  </si>
  <si>
    <t xml:space="preserve">Герниостеплер предназначен для фиксации сетчатого протеза при лапороскапическом и открытом грыжесечении. Герниостеплер применяется с восьмизарядной кассетой рабочей длиной 35 мм. Заряжонной двухзаходными титановыми фиксаторами. Активация герниостеплерапроисходит путем сжатия подвижного рычагарукоятка. За одно полное сжатие, происходит установка одного фиксатора. Рабочий диаметр -5 мм рабочая длина для лапороскопического грыжесечениия-342 мм общая длина-512 мм рукоятка пистолетного типа с зубчато-рычажным механизмом. Инструмент многоразового использования. Инструмент изготовле из нержавеющей стали.  Инструмент разборный для обработки и стерилизации. ОКПД 2 32.50.13.190 КТРУ 32.50.13.190-00007436 </t>
  </si>
  <si>
    <t>Термоконтейнер ТМ-2-01/вертикальный</t>
  </si>
  <si>
    <t xml:space="preserve">изготовлен из пенополистерола в виде ящика с ручкой для переноски и крышкой. Наружная поверхность термоконтейнера  защищена синтетическим материалом. </t>
  </si>
  <si>
    <t>Термоконтейнер</t>
  </si>
  <si>
    <t>Термоконтейнер изготовлен из пенополистерола в виде ящика с ручкой для переноски и крышкой. Наружная поверхность термоконтейнера защищена синтетическим материалом.  ТМ-5 габариты 320*260*270мм. Внутренние размеры 210*150*170</t>
  </si>
  <si>
    <t>4.  Место предоставления(приема) документов: город Павлодар, улица Щедрина, 63, КГП на ПХВ «Павлодарская областная больница им.Г.Султанова», 3 этаж бухгалтерия Окончательный срок подачи ценовых предложений: до 09:00 часов 13 февраля 2024 года</t>
  </si>
  <si>
    <t>5. Дата, время и место вскрытия конвертов с ценовыми предложениями: 10:00 часов 13 февраля 2024 года по адресу город Павлодар, улица Щедрина, 63, КГП на ПХВ «Павлодарская областная больница им.Г.Султанова», 3 этаж отдел государственных закупок.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</si>
</sst>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_р_._-;\-* #,##0_р_._-;_-* &quot;-&quot;??_р_.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3"/>
      <color rgb="FF1E1E1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Arial"/>
      <family val="2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6" fillId="0" borderId="0"/>
    <xf numFmtId="0" fontId="14" fillId="0" borderId="0"/>
    <xf numFmtId="0" fontId="5" fillId="0" borderId="0"/>
    <xf numFmtId="0" fontId="18" fillId="0" borderId="0"/>
    <xf numFmtId="0" fontId="4" fillId="0" borderId="0"/>
    <xf numFmtId="43" fontId="19" fillId="0" borderId="0" applyFont="0" applyFill="0" applyBorder="0" applyAlignment="0" applyProtection="0"/>
    <xf numFmtId="0" fontId="3" fillId="0" borderId="0"/>
    <xf numFmtId="0" fontId="19" fillId="0" borderId="0"/>
    <xf numFmtId="0" fontId="18" fillId="0" borderId="0"/>
    <xf numFmtId="0" fontId="2" fillId="0" borderId="0"/>
    <xf numFmtId="43" fontId="19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0" fillId="0" borderId="0" xfId="0" applyBorder="1"/>
    <xf numFmtId="0" fontId="16" fillId="0" borderId="0" xfId="0" applyFont="1" applyAlignment="1">
      <alignment horizontal="right" vertical="center"/>
    </xf>
    <xf numFmtId="0" fontId="17" fillId="0" borderId="0" xfId="0" applyFont="1"/>
    <xf numFmtId="0" fontId="11" fillId="0" borderId="1" xfId="0" applyFont="1" applyBorder="1" applyAlignment="1">
      <alignment horizontal="justify" vertical="center" wrapText="1"/>
    </xf>
    <xf numFmtId="0" fontId="15" fillId="0" borderId="1" xfId="2" applyNumberFormat="1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43" fontId="10" fillId="0" borderId="1" xfId="6" applyFont="1" applyFill="1" applyBorder="1" applyAlignment="1">
      <alignment horizontal="center" vertical="top" wrapText="1"/>
    </xf>
    <xf numFmtId="0" fontId="10" fillId="0" borderId="0" xfId="0" applyFont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11" fillId="0" borderId="3" xfId="6" applyFont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43" fontId="0" fillId="0" borderId="0" xfId="0" applyNumberFormat="1"/>
    <xf numFmtId="3" fontId="8" fillId="0" borderId="1" xfId="0" applyNumberFormat="1" applyFont="1" applyBorder="1" applyAlignment="1">
      <alignment horizontal="left" vertical="top" wrapText="1"/>
    </xf>
    <xf numFmtId="43" fontId="11" fillId="0" borderId="1" xfId="6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164" fontId="8" fillId="0" borderId="1" xfId="6" applyNumberFormat="1" applyFont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0" fontId="11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 horizontal="left" vertical="top" wrapText="1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left" vertical="top"/>
    </xf>
    <xf numFmtId="0" fontId="11" fillId="0" borderId="2" xfId="0" applyFont="1" applyBorder="1" applyAlignment="1">
      <alignment horizontal="left"/>
    </xf>
    <xf numFmtId="0" fontId="10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3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0" fontId="8" fillId="0" borderId="6" xfId="1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43" fontId="8" fillId="0" borderId="1" xfId="6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</cellXfs>
  <cellStyles count="13">
    <cellStyle name="Обычный" xfId="0" builtinId="0"/>
    <cellStyle name="Обычный 2" xfId="1"/>
    <cellStyle name="Обычный 2 2" xfId="8"/>
    <cellStyle name="Обычный 2 3" xfId="9"/>
    <cellStyle name="Обычный 3" xfId="3"/>
    <cellStyle name="Обычный 4" xfId="4"/>
    <cellStyle name="Обычный 5" xfId="5"/>
    <cellStyle name="Обычный 6" xfId="7"/>
    <cellStyle name="Обычный 7" xfId="10"/>
    <cellStyle name="Обычный 8" xfId="12"/>
    <cellStyle name="Обычный_Лист1" xfId="2"/>
    <cellStyle name="Финансовый" xfId="6" builtinId="3"/>
    <cellStyle name="Финансовый 2" xfId="1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4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5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6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7" name="Text Box 104"/>
        <xdr:cNvSpPr txBox="1">
          <a:spLocks noChangeArrowheads="1"/>
        </xdr:cNvSpPr>
      </xdr:nvSpPr>
      <xdr:spPr bwMode="auto">
        <a:xfrm>
          <a:off x="7496175" y="3238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0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1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2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3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4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5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6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7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8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19" name="Text Box 104"/>
        <xdr:cNvSpPr txBox="1">
          <a:spLocks noChangeArrowheads="1"/>
        </xdr:cNvSpPr>
      </xdr:nvSpPr>
      <xdr:spPr bwMode="auto">
        <a:xfrm>
          <a:off x="11744325" y="286702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676275</xdr:colOff>
      <xdr:row>38</xdr:row>
      <xdr:rowOff>0</xdr:rowOff>
    </xdr:from>
    <xdr:to>
      <xdr:col>4</xdr:col>
      <xdr:colOff>752475</xdr:colOff>
      <xdr:row>40</xdr:row>
      <xdr:rowOff>266700</xdr:rowOff>
    </xdr:to>
    <xdr:sp macro="" textlink="">
      <xdr:nvSpPr>
        <xdr:cNvPr id="20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2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6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7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8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676275</xdr:colOff>
      <xdr:row>38</xdr:row>
      <xdr:rowOff>0</xdr:rowOff>
    </xdr:from>
    <xdr:ext cx="76200" cy="571500"/>
    <xdr:sp macro="" textlink="">
      <xdr:nvSpPr>
        <xdr:cNvPr id="29" name="Text Box 104"/>
        <xdr:cNvSpPr txBox="1">
          <a:spLocks noChangeArrowheads="1"/>
        </xdr:cNvSpPr>
      </xdr:nvSpPr>
      <xdr:spPr bwMode="auto">
        <a:xfrm>
          <a:off x="15230475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0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1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2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3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4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38</xdr:row>
      <xdr:rowOff>0</xdr:rowOff>
    </xdr:from>
    <xdr:to>
      <xdr:col>5</xdr:col>
      <xdr:colOff>76200</xdr:colOff>
      <xdr:row>40</xdr:row>
      <xdr:rowOff>266700</xdr:rowOff>
    </xdr:to>
    <xdr:sp macro="" textlink="">
      <xdr:nvSpPr>
        <xdr:cNvPr id="35" name="Text Box 104"/>
        <xdr:cNvSpPr txBox="1">
          <a:spLocks noChangeArrowheads="1"/>
        </xdr:cNvSpPr>
      </xdr:nvSpPr>
      <xdr:spPr bwMode="auto">
        <a:xfrm>
          <a:off x="15316200" y="4752975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9"/>
  <sheetViews>
    <sheetView tabSelected="1" workbookViewId="0">
      <selection activeCell="A45" sqref="A45:L45"/>
    </sheetView>
  </sheetViews>
  <sheetFormatPr defaultRowHeight="15" x14ac:dyDescent="0.25"/>
  <cols>
    <col min="2" max="2" width="9.28515625" bestFit="1" customWidth="1"/>
    <col min="3" max="3" width="34.5703125" customWidth="1"/>
    <col min="4" max="4" width="106.5703125" customWidth="1"/>
    <col min="5" max="5" width="14.85546875" customWidth="1"/>
    <col min="6" max="6" width="8.5703125" customWidth="1"/>
    <col min="7" max="7" width="17" customWidth="1"/>
    <col min="8" max="8" width="18.7109375" customWidth="1"/>
    <col min="9" max="9" width="14.140625" customWidth="1"/>
  </cols>
  <sheetData>
    <row r="1" spans="1:12" x14ac:dyDescent="0.25">
      <c r="I1" s="6" t="s">
        <v>28</v>
      </c>
    </row>
    <row r="2" spans="1:12" x14ac:dyDescent="0.25">
      <c r="I2" s="6" t="s">
        <v>50</v>
      </c>
    </row>
    <row r="3" spans="1:12" x14ac:dyDescent="0.25">
      <c r="D3" s="7"/>
      <c r="E3" s="7"/>
      <c r="F3" s="7"/>
      <c r="G3" s="7"/>
      <c r="H3" s="7"/>
      <c r="I3" s="6" t="s">
        <v>29</v>
      </c>
    </row>
    <row r="4" spans="1:12" x14ac:dyDescent="0.25">
      <c r="D4" s="7"/>
      <c r="E4" s="7"/>
      <c r="F4" s="7"/>
      <c r="G4" s="7"/>
      <c r="H4" s="7"/>
      <c r="I4" s="6" t="s">
        <v>30</v>
      </c>
    </row>
    <row r="5" spans="1:12" x14ac:dyDescent="0.25">
      <c r="D5" s="7"/>
      <c r="E5" s="7"/>
      <c r="F5" s="7"/>
      <c r="G5" s="7"/>
      <c r="H5" s="7"/>
      <c r="I5" s="6" t="s">
        <v>31</v>
      </c>
    </row>
    <row r="6" spans="1:12" x14ac:dyDescent="0.25">
      <c r="D6" s="7"/>
      <c r="E6" s="7"/>
      <c r="F6" s="7"/>
      <c r="G6" s="7"/>
      <c r="H6" s="7"/>
      <c r="I6" s="6" t="s">
        <v>32</v>
      </c>
    </row>
    <row r="7" spans="1:12" x14ac:dyDescent="0.25">
      <c r="D7" s="7"/>
      <c r="E7" s="7"/>
      <c r="F7" s="7"/>
      <c r="G7" s="7"/>
      <c r="H7" s="7"/>
      <c r="I7" s="6"/>
    </row>
    <row r="8" spans="1:12" x14ac:dyDescent="0.25">
      <c r="D8" s="7"/>
      <c r="E8" s="7"/>
      <c r="F8" s="7"/>
      <c r="G8" s="7"/>
      <c r="H8" s="7"/>
      <c r="I8" s="6"/>
    </row>
    <row r="9" spans="1:12" x14ac:dyDescent="0.25">
      <c r="D9" s="7"/>
      <c r="E9" s="7"/>
      <c r="F9" s="7"/>
      <c r="G9" s="7"/>
      <c r="H9" s="7"/>
      <c r="I9" s="6" t="s">
        <v>51</v>
      </c>
    </row>
    <row r="11" spans="1:12" ht="15.75" x14ac:dyDescent="0.25">
      <c r="H11" s="1" t="s">
        <v>0</v>
      </c>
    </row>
    <row r="12" spans="1:12" ht="15.75" x14ac:dyDescent="0.25">
      <c r="H12" s="1" t="s">
        <v>24</v>
      </c>
    </row>
    <row r="13" spans="1:12" ht="15" customHeight="1" x14ac:dyDescent="0.25">
      <c r="F13" s="37" t="s">
        <v>23</v>
      </c>
      <c r="G13" s="37"/>
      <c r="H13" s="37"/>
      <c r="I13" s="37"/>
    </row>
    <row r="14" spans="1:12" ht="8.25" customHeight="1" x14ac:dyDescent="0.25"/>
    <row r="15" spans="1:12" ht="79.5" customHeight="1" x14ac:dyDescent="0.25">
      <c r="A15" s="38" t="s">
        <v>48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</row>
    <row r="16" spans="1:12" ht="57.75" customHeight="1" x14ac:dyDescent="0.25">
      <c r="A16" s="39" t="s">
        <v>41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</row>
    <row r="17" spans="2:9" ht="14.25" customHeight="1" x14ac:dyDescent="0.25"/>
    <row r="18" spans="2:9" ht="41.25" customHeight="1" x14ac:dyDescent="0.25">
      <c r="B18" s="40" t="s">
        <v>25</v>
      </c>
      <c r="C18" s="40" t="s">
        <v>1</v>
      </c>
      <c r="D18" s="40" t="s">
        <v>2</v>
      </c>
      <c r="E18" s="40" t="s">
        <v>3</v>
      </c>
      <c r="F18" s="40" t="s">
        <v>4</v>
      </c>
      <c r="G18" s="40" t="s">
        <v>5</v>
      </c>
      <c r="H18" s="40" t="s">
        <v>6</v>
      </c>
    </row>
    <row r="19" spans="2:9" ht="13.5" customHeight="1" x14ac:dyDescent="0.25">
      <c r="B19" s="41"/>
      <c r="C19" s="41"/>
      <c r="D19" s="41"/>
      <c r="E19" s="41"/>
      <c r="F19" s="41"/>
      <c r="G19" s="41"/>
      <c r="H19" s="41"/>
    </row>
    <row r="20" spans="2:9" ht="28.5" customHeight="1" x14ac:dyDescent="0.25">
      <c r="B20" s="13">
        <v>1</v>
      </c>
      <c r="C20" s="44" t="s">
        <v>54</v>
      </c>
      <c r="D20" s="45" t="s">
        <v>55</v>
      </c>
      <c r="E20" s="44" t="s">
        <v>53</v>
      </c>
      <c r="F20" s="44">
        <v>1</v>
      </c>
      <c r="G20" s="47">
        <v>164502</v>
      </c>
      <c r="H20" s="18">
        <f>F20*G20</f>
        <v>164502</v>
      </c>
      <c r="I20" s="16"/>
    </row>
    <row r="21" spans="2:9" ht="25.5" customHeight="1" x14ac:dyDescent="0.25">
      <c r="B21" s="13">
        <v>2</v>
      </c>
      <c r="C21" s="44" t="s">
        <v>54</v>
      </c>
      <c r="D21" s="45" t="s">
        <v>56</v>
      </c>
      <c r="E21" s="44" t="s">
        <v>53</v>
      </c>
      <c r="F21" s="44">
        <v>1</v>
      </c>
      <c r="G21" s="47">
        <v>192743.6</v>
      </c>
      <c r="H21" s="18">
        <f t="shared" ref="H21:H38" si="0">F21*G21</f>
        <v>192743.6</v>
      </c>
      <c r="I21" s="16"/>
    </row>
    <row r="22" spans="2:9" ht="26.25" customHeight="1" x14ac:dyDescent="0.25">
      <c r="B22" s="13">
        <v>3</v>
      </c>
      <c r="C22" s="44" t="s">
        <v>57</v>
      </c>
      <c r="D22" s="45" t="s">
        <v>58</v>
      </c>
      <c r="E22" s="44" t="s">
        <v>53</v>
      </c>
      <c r="F22" s="44">
        <v>1</v>
      </c>
      <c r="G22" s="47">
        <v>71555.520000000004</v>
      </c>
      <c r="H22" s="18">
        <f t="shared" si="0"/>
        <v>71555.520000000004</v>
      </c>
      <c r="I22" s="16"/>
    </row>
    <row r="23" spans="2:9" ht="27" customHeight="1" x14ac:dyDescent="0.25">
      <c r="B23" s="19">
        <v>4</v>
      </c>
      <c r="C23" s="44" t="s">
        <v>57</v>
      </c>
      <c r="D23" s="45" t="s">
        <v>59</v>
      </c>
      <c r="E23" s="44" t="s">
        <v>53</v>
      </c>
      <c r="F23" s="44">
        <v>1</v>
      </c>
      <c r="G23" s="47">
        <v>67214.399999999994</v>
      </c>
      <c r="H23" s="18">
        <f t="shared" si="0"/>
        <v>67214.399999999994</v>
      </c>
      <c r="I23" s="16"/>
    </row>
    <row r="24" spans="2:9" ht="28.5" customHeight="1" x14ac:dyDescent="0.25">
      <c r="B24" s="19">
        <v>5</v>
      </c>
      <c r="C24" s="46" t="s">
        <v>60</v>
      </c>
      <c r="D24" s="43" t="s">
        <v>61</v>
      </c>
      <c r="E24" s="44" t="s">
        <v>53</v>
      </c>
      <c r="F24" s="44">
        <v>1</v>
      </c>
      <c r="G24" s="47">
        <v>152662.72</v>
      </c>
      <c r="H24" s="14">
        <f t="shared" si="0"/>
        <v>152662.72</v>
      </c>
      <c r="I24" s="16"/>
    </row>
    <row r="25" spans="2:9" ht="39.75" customHeight="1" x14ac:dyDescent="0.25">
      <c r="B25" s="19">
        <v>6</v>
      </c>
      <c r="C25" s="20" t="s">
        <v>62</v>
      </c>
      <c r="D25" s="20" t="s">
        <v>63</v>
      </c>
      <c r="E25" s="20" t="s">
        <v>53</v>
      </c>
      <c r="F25" s="20">
        <v>4</v>
      </c>
      <c r="G25" s="48">
        <v>110520</v>
      </c>
      <c r="H25" s="14">
        <f t="shared" si="0"/>
        <v>442080</v>
      </c>
      <c r="I25" s="16"/>
    </row>
    <row r="26" spans="2:9" ht="36.75" customHeight="1" x14ac:dyDescent="0.25">
      <c r="B26" s="19">
        <v>7</v>
      </c>
      <c r="C26" s="20" t="s">
        <v>64</v>
      </c>
      <c r="D26" s="20" t="s">
        <v>65</v>
      </c>
      <c r="E26" s="20" t="s">
        <v>53</v>
      </c>
      <c r="F26" s="20">
        <v>4</v>
      </c>
      <c r="G26" s="48">
        <v>42960</v>
      </c>
      <c r="H26" s="14">
        <f t="shared" si="0"/>
        <v>171840</v>
      </c>
      <c r="I26" s="16"/>
    </row>
    <row r="27" spans="2:9" ht="92.25" customHeight="1" x14ac:dyDescent="0.25">
      <c r="B27" s="19">
        <v>8</v>
      </c>
      <c r="C27" s="20" t="s">
        <v>66</v>
      </c>
      <c r="D27" s="20" t="s">
        <v>67</v>
      </c>
      <c r="E27" s="20" t="s">
        <v>53</v>
      </c>
      <c r="F27" s="20">
        <v>30</v>
      </c>
      <c r="G27" s="20">
        <v>1500</v>
      </c>
      <c r="H27" s="14">
        <f t="shared" si="0"/>
        <v>45000</v>
      </c>
      <c r="I27" s="16"/>
    </row>
    <row r="28" spans="2:9" ht="58.5" customHeight="1" x14ac:dyDescent="0.25">
      <c r="B28" s="19">
        <v>9</v>
      </c>
      <c r="C28" s="20" t="s">
        <v>68</v>
      </c>
      <c r="D28" s="20" t="s">
        <v>69</v>
      </c>
      <c r="E28" s="20" t="s">
        <v>53</v>
      </c>
      <c r="F28" s="20">
        <v>10</v>
      </c>
      <c r="G28" s="20">
        <v>97496</v>
      </c>
      <c r="H28" s="14">
        <f t="shared" si="0"/>
        <v>974960</v>
      </c>
      <c r="I28" s="16"/>
    </row>
    <row r="29" spans="2:9" ht="27" customHeight="1" x14ac:dyDescent="0.25">
      <c r="B29" s="19">
        <v>10</v>
      </c>
      <c r="C29" s="20" t="s">
        <v>70</v>
      </c>
      <c r="D29" s="20" t="s">
        <v>71</v>
      </c>
      <c r="E29" s="20" t="s">
        <v>53</v>
      </c>
      <c r="F29" s="20">
        <v>10</v>
      </c>
      <c r="G29" s="17">
        <v>10268</v>
      </c>
      <c r="H29" s="14">
        <f t="shared" si="0"/>
        <v>102680</v>
      </c>
      <c r="I29" s="16"/>
    </row>
    <row r="30" spans="2:9" ht="60" customHeight="1" x14ac:dyDescent="0.25">
      <c r="B30" s="15">
        <v>11</v>
      </c>
      <c r="C30" s="20" t="s">
        <v>72</v>
      </c>
      <c r="D30" s="20" t="s">
        <v>73</v>
      </c>
      <c r="E30" s="20" t="s">
        <v>53</v>
      </c>
      <c r="F30" s="20">
        <v>10</v>
      </c>
      <c r="G30" s="17">
        <v>198850</v>
      </c>
      <c r="H30" s="14">
        <f t="shared" si="0"/>
        <v>1988500</v>
      </c>
      <c r="I30" s="16"/>
    </row>
    <row r="31" spans="2:9" ht="38.25" customHeight="1" x14ac:dyDescent="0.25">
      <c r="B31" s="15">
        <v>12</v>
      </c>
      <c r="C31" s="20" t="s">
        <v>74</v>
      </c>
      <c r="D31" s="20" t="s">
        <v>75</v>
      </c>
      <c r="E31" s="20" t="s">
        <v>53</v>
      </c>
      <c r="F31" s="20">
        <v>10</v>
      </c>
      <c r="G31" s="17">
        <v>198850</v>
      </c>
      <c r="H31" s="14">
        <f t="shared" si="0"/>
        <v>1988500</v>
      </c>
      <c r="I31" s="16"/>
    </row>
    <row r="32" spans="2:9" ht="39.75" customHeight="1" x14ac:dyDescent="0.25">
      <c r="B32" s="15">
        <v>13</v>
      </c>
      <c r="C32" s="20" t="s">
        <v>76</v>
      </c>
      <c r="D32" s="20" t="s">
        <v>77</v>
      </c>
      <c r="E32" s="20" t="s">
        <v>53</v>
      </c>
      <c r="F32" s="20">
        <v>10</v>
      </c>
      <c r="G32" s="17">
        <v>67375</v>
      </c>
      <c r="H32" s="14">
        <f t="shared" si="0"/>
        <v>673750</v>
      </c>
      <c r="I32" s="16"/>
    </row>
    <row r="33" spans="1:12" ht="101.25" customHeight="1" x14ac:dyDescent="0.25">
      <c r="B33" s="15">
        <v>14</v>
      </c>
      <c r="C33" s="49" t="s">
        <v>78</v>
      </c>
      <c r="D33" s="43" t="s">
        <v>79</v>
      </c>
      <c r="E33" s="20" t="s">
        <v>53</v>
      </c>
      <c r="F33" s="20">
        <v>50</v>
      </c>
      <c r="G33" s="20">
        <v>16830</v>
      </c>
      <c r="H33" s="14">
        <f t="shared" si="0"/>
        <v>841500</v>
      </c>
      <c r="I33" s="16"/>
    </row>
    <row r="34" spans="1:12" ht="54.75" customHeight="1" x14ac:dyDescent="0.25">
      <c r="B34" s="15">
        <v>15</v>
      </c>
      <c r="C34" s="49" t="s">
        <v>82</v>
      </c>
      <c r="D34" s="43" t="s">
        <v>81</v>
      </c>
      <c r="E34" s="20" t="s">
        <v>80</v>
      </c>
      <c r="F34" s="20">
        <v>2</v>
      </c>
      <c r="G34" s="17">
        <v>967540</v>
      </c>
      <c r="H34" s="14">
        <f t="shared" si="0"/>
        <v>1935080</v>
      </c>
      <c r="I34" s="16"/>
    </row>
    <row r="35" spans="1:12" ht="133.5" customHeight="1" x14ac:dyDescent="0.25">
      <c r="B35" s="15">
        <v>16</v>
      </c>
      <c r="C35" s="22" t="s">
        <v>85</v>
      </c>
      <c r="D35" s="22" t="s">
        <v>86</v>
      </c>
      <c r="E35" s="23" t="s">
        <v>53</v>
      </c>
      <c r="F35" s="23">
        <v>1</v>
      </c>
      <c r="G35" s="23">
        <v>1206996</v>
      </c>
      <c r="H35" s="14">
        <f t="shared" si="0"/>
        <v>1206996</v>
      </c>
      <c r="I35" s="16"/>
    </row>
    <row r="36" spans="1:12" ht="73.5" customHeight="1" x14ac:dyDescent="0.25">
      <c r="B36" s="15">
        <v>17</v>
      </c>
      <c r="C36" s="22" t="s">
        <v>83</v>
      </c>
      <c r="D36" s="22" t="s">
        <v>84</v>
      </c>
      <c r="E36" s="23" t="s">
        <v>53</v>
      </c>
      <c r="F36" s="23">
        <v>50</v>
      </c>
      <c r="G36" s="23">
        <v>30000</v>
      </c>
      <c r="H36" s="14">
        <f t="shared" si="0"/>
        <v>1500000</v>
      </c>
      <c r="I36" s="16"/>
    </row>
    <row r="37" spans="1:12" ht="57.75" customHeight="1" x14ac:dyDescent="0.25">
      <c r="B37" s="15">
        <v>18</v>
      </c>
      <c r="C37" s="22" t="s">
        <v>87</v>
      </c>
      <c r="D37" s="22" t="s">
        <v>88</v>
      </c>
      <c r="E37" s="23" t="s">
        <v>53</v>
      </c>
      <c r="F37" s="23">
        <v>1</v>
      </c>
      <c r="G37" s="23">
        <v>22000</v>
      </c>
      <c r="H37" s="14">
        <f t="shared" si="0"/>
        <v>22000</v>
      </c>
      <c r="I37" s="16"/>
    </row>
    <row r="38" spans="1:12" ht="66" customHeight="1" x14ac:dyDescent="0.25">
      <c r="B38" s="15">
        <v>19</v>
      </c>
      <c r="C38" s="22" t="s">
        <v>89</v>
      </c>
      <c r="D38" s="22" t="s">
        <v>90</v>
      </c>
      <c r="E38" s="23" t="s">
        <v>53</v>
      </c>
      <c r="F38" s="23">
        <v>1</v>
      </c>
      <c r="G38" s="21">
        <v>29000</v>
      </c>
      <c r="H38" s="14">
        <f t="shared" si="0"/>
        <v>29000</v>
      </c>
      <c r="I38" s="16"/>
    </row>
    <row r="39" spans="1:12" ht="15.75" x14ac:dyDescent="0.25">
      <c r="B39" s="26" t="s">
        <v>27</v>
      </c>
      <c r="C39" s="26"/>
      <c r="D39" s="26"/>
      <c r="E39" s="9"/>
      <c r="F39" s="10"/>
      <c r="G39" s="10"/>
      <c r="H39" s="11">
        <f>SUM(H20:H38)</f>
        <v>12570564.24</v>
      </c>
    </row>
    <row r="40" spans="1:12" ht="8.25" customHeight="1" x14ac:dyDescent="0.25">
      <c r="B40" s="5"/>
      <c r="C40" s="5"/>
      <c r="D40" s="5"/>
      <c r="E40" s="5"/>
      <c r="F40" s="5"/>
      <c r="G40" s="5"/>
      <c r="H40" s="5"/>
    </row>
    <row r="41" spans="1:12" ht="32.25" customHeight="1" x14ac:dyDescent="0.25">
      <c r="A41" s="28" t="s">
        <v>52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</row>
    <row r="42" spans="1:12" ht="38.25" customHeight="1" x14ac:dyDescent="0.25">
      <c r="A42" s="29" t="s">
        <v>91</v>
      </c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</row>
    <row r="43" spans="1:12" ht="33.75" customHeight="1" x14ac:dyDescent="0.25">
      <c r="A43" s="29" t="s">
        <v>92</v>
      </c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</row>
    <row r="44" spans="1:12" ht="4.5" customHeight="1" x14ac:dyDescent="0.25"/>
    <row r="45" spans="1:12" ht="64.5" customHeight="1" x14ac:dyDescent="0.25">
      <c r="A45" s="27" t="s">
        <v>42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24" customHeight="1" x14ac:dyDescent="0.25">
      <c r="A46" s="27" t="s">
        <v>49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24" customHeight="1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1:12" ht="15.75" x14ac:dyDescent="0.25">
      <c r="B48" s="2"/>
      <c r="C48" s="30" t="s">
        <v>43</v>
      </c>
      <c r="D48" s="30"/>
    </row>
    <row r="49" spans="2:4" ht="15.75" x14ac:dyDescent="0.25">
      <c r="B49" s="2"/>
      <c r="C49" s="30" t="s">
        <v>7</v>
      </c>
      <c r="D49" s="30"/>
    </row>
    <row r="50" spans="2:4" ht="15.75" x14ac:dyDescent="0.25">
      <c r="B50" s="33" t="s">
        <v>8</v>
      </c>
      <c r="C50" s="33"/>
      <c r="D50" s="33"/>
    </row>
    <row r="51" spans="2:4" ht="15.75" x14ac:dyDescent="0.25">
      <c r="B51" s="3" t="s">
        <v>9</v>
      </c>
    </row>
    <row r="52" spans="2:4" ht="15.75" x14ac:dyDescent="0.25">
      <c r="B52" s="3" t="s">
        <v>10</v>
      </c>
    </row>
    <row r="53" spans="2:4" ht="15.75" x14ac:dyDescent="0.25">
      <c r="B53" s="3" t="s">
        <v>11</v>
      </c>
    </row>
    <row r="54" spans="2:4" ht="15.75" x14ac:dyDescent="0.25">
      <c r="B54" s="34" t="s">
        <v>12</v>
      </c>
      <c r="C54" s="34"/>
      <c r="D54" s="34"/>
    </row>
    <row r="55" spans="2:4" ht="63" x14ac:dyDescent="0.25">
      <c r="B55" s="8" t="s">
        <v>13</v>
      </c>
      <c r="C55" s="8" t="s">
        <v>14</v>
      </c>
      <c r="D55" s="8" t="s">
        <v>45</v>
      </c>
    </row>
    <row r="56" spans="2:4" ht="68.25" customHeight="1" x14ac:dyDescent="0.25">
      <c r="B56" s="24">
        <v>1</v>
      </c>
      <c r="C56" s="24" t="s">
        <v>33</v>
      </c>
      <c r="D56" s="35"/>
    </row>
    <row r="57" spans="2:4" ht="47.25" customHeight="1" x14ac:dyDescent="0.25">
      <c r="B57" s="24"/>
      <c r="C57" s="24"/>
      <c r="D57" s="36"/>
    </row>
    <row r="58" spans="2:4" ht="27" customHeight="1" x14ac:dyDescent="0.25">
      <c r="B58" s="24">
        <v>2</v>
      </c>
      <c r="C58" s="24" t="s">
        <v>34</v>
      </c>
      <c r="D58" s="25"/>
    </row>
    <row r="59" spans="2:4" ht="42" customHeight="1" x14ac:dyDescent="0.25">
      <c r="B59" s="24"/>
      <c r="C59" s="24"/>
      <c r="D59" s="25"/>
    </row>
    <row r="60" spans="2:4" ht="15" customHeight="1" x14ac:dyDescent="0.25">
      <c r="B60" s="24">
        <v>3</v>
      </c>
      <c r="C60" s="24" t="s">
        <v>44</v>
      </c>
      <c r="D60" s="25"/>
    </row>
    <row r="61" spans="2:4" ht="15.75" customHeight="1" x14ac:dyDescent="0.25">
      <c r="B61" s="24"/>
      <c r="C61" s="24"/>
      <c r="D61" s="25"/>
    </row>
    <row r="62" spans="2:4" ht="15" customHeight="1" x14ac:dyDescent="0.25">
      <c r="B62" s="24">
        <v>4</v>
      </c>
      <c r="C62" s="24" t="s">
        <v>15</v>
      </c>
      <c r="D62" s="25"/>
    </row>
    <row r="63" spans="2:4" ht="32.25" customHeight="1" x14ac:dyDescent="0.25">
      <c r="B63" s="24"/>
      <c r="C63" s="24"/>
      <c r="D63" s="25"/>
    </row>
    <row r="64" spans="2:4" ht="15" customHeight="1" x14ac:dyDescent="0.25">
      <c r="B64" s="24">
        <v>5</v>
      </c>
      <c r="C64" s="24" t="s">
        <v>16</v>
      </c>
      <c r="D64" s="25"/>
    </row>
    <row r="65" spans="2:4" ht="53.25" customHeight="1" x14ac:dyDescent="0.25">
      <c r="B65" s="24"/>
      <c r="C65" s="24"/>
      <c r="D65" s="25"/>
    </row>
    <row r="66" spans="2:4" ht="15" customHeight="1" x14ac:dyDescent="0.25">
      <c r="B66" s="24">
        <v>6</v>
      </c>
      <c r="C66" s="24" t="s">
        <v>35</v>
      </c>
      <c r="D66" s="25"/>
    </row>
    <row r="67" spans="2:4" ht="68.25" customHeight="1" x14ac:dyDescent="0.25">
      <c r="B67" s="24"/>
      <c r="C67" s="24"/>
      <c r="D67" s="25"/>
    </row>
    <row r="68" spans="2:4" ht="15" customHeight="1" x14ac:dyDescent="0.25">
      <c r="B68" s="24">
        <v>7</v>
      </c>
      <c r="C68" s="24" t="s">
        <v>36</v>
      </c>
      <c r="D68" s="25"/>
    </row>
    <row r="69" spans="2:4" ht="51" customHeight="1" x14ac:dyDescent="0.25">
      <c r="B69" s="24"/>
      <c r="C69" s="24"/>
      <c r="D69" s="25"/>
    </row>
    <row r="70" spans="2:4" ht="15" customHeight="1" x14ac:dyDescent="0.25">
      <c r="B70" s="24">
        <v>8</v>
      </c>
      <c r="C70" s="24" t="s">
        <v>37</v>
      </c>
      <c r="D70" s="25"/>
    </row>
    <row r="71" spans="2:4" ht="55.5" customHeight="1" x14ac:dyDescent="0.25">
      <c r="B71" s="24"/>
      <c r="C71" s="24"/>
      <c r="D71" s="25"/>
    </row>
    <row r="72" spans="2:4" ht="15" customHeight="1" x14ac:dyDescent="0.25">
      <c r="B72" s="24">
        <v>9</v>
      </c>
      <c r="C72" s="24" t="s">
        <v>38</v>
      </c>
      <c r="D72" s="25"/>
    </row>
    <row r="73" spans="2:4" ht="61.5" customHeight="1" x14ac:dyDescent="0.25">
      <c r="B73" s="24"/>
      <c r="C73" s="24"/>
      <c r="D73" s="25"/>
    </row>
    <row r="74" spans="2:4" ht="74.25" customHeight="1" x14ac:dyDescent="0.25">
      <c r="B74" s="8">
        <v>10</v>
      </c>
      <c r="C74" s="8" t="s">
        <v>17</v>
      </c>
      <c r="D74" s="8"/>
    </row>
    <row r="75" spans="2:4" x14ac:dyDescent="0.25">
      <c r="B75" s="24">
        <v>11</v>
      </c>
      <c r="C75" s="24" t="s">
        <v>46</v>
      </c>
      <c r="D75" s="25" t="s">
        <v>47</v>
      </c>
    </row>
    <row r="76" spans="2:4" ht="78" customHeight="1" x14ac:dyDescent="0.25">
      <c r="B76" s="24"/>
      <c r="C76" s="24"/>
      <c r="D76" s="25"/>
    </row>
    <row r="77" spans="2:4" ht="15" customHeight="1" x14ac:dyDescent="0.25">
      <c r="B77" s="24">
        <v>12</v>
      </c>
      <c r="C77" s="24" t="s">
        <v>18</v>
      </c>
      <c r="D77" s="25"/>
    </row>
    <row r="78" spans="2:4" ht="15" customHeight="1" x14ac:dyDescent="0.25">
      <c r="B78" s="24"/>
      <c r="C78" s="24"/>
      <c r="D78" s="25"/>
    </row>
    <row r="79" spans="2:4" ht="15" customHeight="1" x14ac:dyDescent="0.25">
      <c r="B79" s="24">
        <v>13</v>
      </c>
      <c r="C79" s="24" t="s">
        <v>39</v>
      </c>
      <c r="D79" s="25"/>
    </row>
    <row r="80" spans="2:4" ht="113.25" customHeight="1" x14ac:dyDescent="0.25">
      <c r="B80" s="24"/>
      <c r="C80" s="24"/>
      <c r="D80" s="25"/>
    </row>
    <row r="81" spans="1:12" ht="15" customHeight="1" x14ac:dyDescent="0.25">
      <c r="B81" s="24">
        <v>14</v>
      </c>
      <c r="C81" s="24" t="s">
        <v>19</v>
      </c>
      <c r="D81" s="25"/>
    </row>
    <row r="82" spans="1:12" ht="15" customHeight="1" x14ac:dyDescent="0.25">
      <c r="B82" s="24"/>
      <c r="C82" s="24"/>
      <c r="D82" s="25"/>
    </row>
    <row r="83" spans="1:12" ht="15" customHeight="1" x14ac:dyDescent="0.25">
      <c r="B83" s="32" t="s">
        <v>40</v>
      </c>
      <c r="C83" s="32"/>
      <c r="D83" s="32"/>
    </row>
    <row r="84" spans="1:12" ht="15.75" x14ac:dyDescent="0.25">
      <c r="B84" s="31" t="s">
        <v>26</v>
      </c>
      <c r="C84" s="31"/>
      <c r="D84" s="4"/>
    </row>
    <row r="85" spans="1:12" ht="15.75" x14ac:dyDescent="0.25">
      <c r="B85" s="31" t="s">
        <v>20</v>
      </c>
      <c r="C85" s="31"/>
      <c r="D85" s="31"/>
    </row>
    <row r="86" spans="1:12" ht="15.75" x14ac:dyDescent="0.25">
      <c r="B86" s="31" t="s">
        <v>21</v>
      </c>
      <c r="C86" s="31"/>
      <c r="D86" s="4"/>
    </row>
    <row r="87" spans="1:12" ht="15.75" x14ac:dyDescent="0.25">
      <c r="B87" s="31" t="s">
        <v>22</v>
      </c>
      <c r="C87" s="31"/>
      <c r="D87" s="4"/>
    </row>
    <row r="89" spans="1:12" ht="16.5" x14ac:dyDescent="0.2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</sheetData>
  <mergeCells count="65">
    <mergeCell ref="D68:D69"/>
    <mergeCell ref="B87:C87"/>
    <mergeCell ref="A89:L89"/>
    <mergeCell ref="B70:B71"/>
    <mergeCell ref="C70:C71"/>
    <mergeCell ref="D70:D71"/>
    <mergeCell ref="B72:B73"/>
    <mergeCell ref="C72:C73"/>
    <mergeCell ref="D72:D73"/>
    <mergeCell ref="B75:B76"/>
    <mergeCell ref="C75:C76"/>
    <mergeCell ref="D75:D76"/>
    <mergeCell ref="B77:B78"/>
    <mergeCell ref="C77:C78"/>
    <mergeCell ref="D77:D78"/>
    <mergeCell ref="B68:B69"/>
    <mergeCell ref="F13:I13"/>
    <mergeCell ref="A15:L15"/>
    <mergeCell ref="A16:L16"/>
    <mergeCell ref="C18:C19"/>
    <mergeCell ref="D18:D19"/>
    <mergeCell ref="E18:E19"/>
    <mergeCell ref="F18:F19"/>
    <mergeCell ref="G18:G19"/>
    <mergeCell ref="H18:H19"/>
    <mergeCell ref="B18:B19"/>
    <mergeCell ref="C68:C69"/>
    <mergeCell ref="C49:D49"/>
    <mergeCell ref="B60:B61"/>
    <mergeCell ref="C60:C61"/>
    <mergeCell ref="D60:D61"/>
    <mergeCell ref="B50:D50"/>
    <mergeCell ref="B54:D54"/>
    <mergeCell ref="B56:B57"/>
    <mergeCell ref="C56:C57"/>
    <mergeCell ref="D56:D57"/>
    <mergeCell ref="D62:D63"/>
    <mergeCell ref="B64:B65"/>
    <mergeCell ref="C64:C65"/>
    <mergeCell ref="D64:D65"/>
    <mergeCell ref="B66:B67"/>
    <mergeCell ref="B62:B63"/>
    <mergeCell ref="B86:C86"/>
    <mergeCell ref="B79:B80"/>
    <mergeCell ref="C79:C80"/>
    <mergeCell ref="D79:D80"/>
    <mergeCell ref="B81:B82"/>
    <mergeCell ref="C81:C82"/>
    <mergeCell ref="D81:D82"/>
    <mergeCell ref="B83:D83"/>
    <mergeCell ref="B84:C84"/>
    <mergeCell ref="B85:D85"/>
    <mergeCell ref="C62:C63"/>
    <mergeCell ref="C66:C67"/>
    <mergeCell ref="D66:D67"/>
    <mergeCell ref="B39:D39"/>
    <mergeCell ref="A46:L46"/>
    <mergeCell ref="B58:B59"/>
    <mergeCell ref="C58:C59"/>
    <mergeCell ref="D58:D59"/>
    <mergeCell ref="A41:L41"/>
    <mergeCell ref="A42:L42"/>
    <mergeCell ref="A43:L43"/>
    <mergeCell ref="A45:L45"/>
    <mergeCell ref="C48:D48"/>
  </mergeCells>
  <pageMargins left="0" right="0" top="0" bottom="0" header="0" footer="0"/>
  <pageSetup paperSize="9" scale="54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2024-02-05T05:50:31Z</dcterms:modified>
</cp:coreProperties>
</file>