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 refMode="R1C1"/>
</workbook>
</file>

<file path=xl/calcChain.xml><?xml version="1.0" encoding="utf-8"?>
<calcChain xmlns="http://schemas.openxmlformats.org/spreadsheetml/2006/main">
  <c r="H57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20" i="1"/>
</calcChain>
</file>

<file path=xl/sharedStrings.xml><?xml version="1.0" encoding="utf-8"?>
<sst xmlns="http://schemas.openxmlformats.org/spreadsheetml/2006/main" count="166" uniqueCount="135">
  <si>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</si>
  <si>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</si>
  <si>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</si>
  <si>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</si>
  <si>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</si>
  <si>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</si>
  <si>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</si>
  <si>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</si>
  <si>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</si>
  <si>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</si>
  <si>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</si>
  <si>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</si>
  <si>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</si>
  <si>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</si>
  <si>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</si>
  <si>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</si>
  <si>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</si>
  <si>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</si>
  <si>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</si>
  <si>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</si>
  <si>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</si>
  <si>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</si>
  <si>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</si>
  <si>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</si>
  <si>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</si>
  <si>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</si>
  <si>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</si>
  <si>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</si>
  <si>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</si>
  <si>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</si>
  <si>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</si>
  <si>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</si>
  <si>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</si>
  <si>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</si>
  <si>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</si>
  <si>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</si>
  <si>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</si>
  <si>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</si>
  <si>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</si>
  <si>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</si>
  <si>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</si>
  <si>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</si>
  <si>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</si>
  <si>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</si>
  <si>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</si>
  <si>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</si>
  <si>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</si>
  <si>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</si>
  <si>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</si>
  <si>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</si>
  <si>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</si>
  <si>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</si>
  <si>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</si>
  <si>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</si>
  <si>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фл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</si>
  <si>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20 марта 2024 года</t>
  </si>
  <si>
    <t>5. Дата, время и место вскрытия конвертов с ценовыми предложениями: 11:00 часов 20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</si>
  <si>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Экспресс-тест для качественного определения антигенов токсина А и токсина В Clostridium difficile</t>
  </si>
  <si>
    <t>Исследование кала на антиген токсина A и B клостридий (Clostridium Difficile A и В) – способ лабораторной диагностики, в ходе которого посредством метода иммунохроматографии производится тестирование образца кала на предмет наличия в нем антигена токсинов, являющихся продуктом жизнедеятельности клостридий, проводится с целью диагностики псевдомембранозного колита и антибиотикоассоциированной диареи.</t>
  </si>
  <si>
    <t>Агар Мюллер -Хинтон II</t>
  </si>
  <si>
    <t>Пит.среда для определения чувствительности микроорганизмов к антибактериальным препаратам .сухая</t>
  </si>
  <si>
    <t>Экспресс-тест SDB HAV для определения Гепатита А в сыворотке или плазме человека №25</t>
  </si>
  <si>
    <t>Диски с антибиотиками ампицилин</t>
  </si>
  <si>
    <t>Бумажные диски во флаконах пропитанные антибиотиками для определения чувствительности микроорг. 10 мкг</t>
  </si>
  <si>
    <t>норфлоксацин</t>
  </si>
  <si>
    <t>пеницилин</t>
  </si>
  <si>
    <t>Бумажные диски во флаконах пропитанные антибиотиками для определения чувствительности микроорг. 6  мкг</t>
  </si>
  <si>
    <t>клиндомицин</t>
  </si>
  <si>
    <t>Бумажные диски во флаконах пропитанные антибиотиками для определения чувствительности микроорг. 2 мкг</t>
  </si>
  <si>
    <t>эритромицин</t>
  </si>
  <si>
    <t>Бумажные диски во флаконах пропитанные антибиотиками для определения чувствительности микроорг.15 мкг</t>
  </si>
  <si>
    <t>цефокситин</t>
  </si>
  <si>
    <t>Бумажные диски во флаконах пропитанные антибиотиками для определения чувствительности микроорг. 30 мкг</t>
  </si>
  <si>
    <t xml:space="preserve">триметоприм-сульфаметоксазол </t>
  </si>
  <si>
    <t>Бумажные диски во флаконах пропитанные антибиотиками для определения чувствительности микроорг.25 мкг</t>
  </si>
  <si>
    <t xml:space="preserve">Быстрый количественный тест  на натрийуретического гормона </t>
  </si>
  <si>
    <t xml:space="preserve">Тест набор для определения натрийуретического гормона 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</si>
  <si>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кардиологический Тропонин </t>
  </si>
  <si>
    <t xml:space="preserve">Тест набор для определения тропонина I (cTnI) для
иммунофлуоресцентного анализатора FIA BIOT-YG-I с закрытой системой.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</si>
  <si>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прокальцитонин </t>
  </si>
  <si>
    <t xml:space="preserve">Тест набор для определения прокальцитонина (PCT) для
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</si>
  <si>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>Быстрый количественный тест на D-Dimer</t>
  </si>
  <si>
    <t xml:space="preserve">Тест набор для определения D-Dimer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</si>
  <si>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Бета -субъединица хорионического гонадотропина </t>
  </si>
  <si>
    <t xml:space="preserve">Тест набор для определения Бета -субъединица хорионического гонадотропина (β-HCG)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</si>
  <si>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гликированный гемоглобин </t>
  </si>
  <si>
    <t xml:space="preserve">Тест набор для определения гликированный гемоглобин Hb1Ac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</si>
  <si>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C-реактивный белок </t>
  </si>
  <si>
    <t xml:space="preserve">Тест набор для определения C-реактивный белок CRP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</si>
  <si>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 xml:space="preserve">Быстрый количественный тест на витамин Д </t>
  </si>
  <si>
    <t xml:space="preserve">Тест набор для определения витамин Д  для иммунофлуоресцентного анализатора FIA BIOT-YG-I с закрытой системой.  В комплекте: Тестовые карты в запечатанном пакете с
осушителем 25 шт., Буфер для теста 25шт. SD карта 1шт.,
Руководство пользователя 1 шт. Условия хранения при 2~30℃. </t>
  </si>
  <si>
    <t>Набор реагентов для иммуноферментного выявления иммуноглобулинов класса М к вирусу гепатита А в сыворотке (плазме) крови. t +2-8 C количество определений -96(12*8).</t>
  </si>
  <si>
    <t>Ig M k вирусу гепатита А. ИФА метод</t>
  </si>
  <si>
    <t>набор</t>
  </si>
  <si>
    <t>кг</t>
  </si>
  <si>
    <t>упак</t>
  </si>
  <si>
    <t>упк</t>
  </si>
  <si>
    <t>Экспресс-тест для иммунохроматографического экспресс-анализа содержания вируса гепатита А (HAV) предназначен для качественного измерения in vitro антител к вирусу гепатита А в плазме, сыворотке и цельной крови человека. Данный тест используется для диагностики инфицирования вирусом гепатита А.</t>
  </si>
  <si>
    <t>Тампон-зонд с транспортной средой AMIES с пластиковым аппликатором, в пробирке 12х150 мм, в индивидуальной упаковке, стерильный, 100 шт/уп.</t>
  </si>
  <si>
    <t>Тампон-зонд с транспортной средой AMIES с пластиковым аппликатором, упакован в индивидуальную пробирку 12х150 мм, стерильный. Транспортная среда Эймса представляет собой очередную модификацию базовой транспортной среды Стюарта. Эта среда способна до 3-х дней поддерживать микроорганизмы, такие как Neisseria sp., Haemophius sp., Corynebacteria, Streptococci, Enterobacteriaceae и др., однако наилучшие результаты даёт культивирование в течение первых 24 часов. Тампон-зонд упакован в ударопрочную ПП-пробирку (12х150 мм). Пробирка снабжена этикеткой, на которой указаны: номер партии, дата стерилизации, срок годности, компания-производитель, компания-поставщик, регистрационное удостоверение, а также предусматривает место для нанесения сведений о пациенте и пробе. Край этикетки скреплен с пробкой, закрывающей пробирку с тампоном - этикетка служит контролем первого вскрытия. Хранить при температуре не ниже + 5°С и не выше + 25°С.</t>
  </si>
  <si>
    <t xml:space="preserve">Лактобакагар, фас 0,25 </t>
  </si>
  <si>
    <t>Пит.среда сухая для выд, и культивирования лактобациллфл 0.25кг</t>
  </si>
  <si>
    <t>Сабуро бульон</t>
  </si>
  <si>
    <t>Питательная среда для култивирования грибов и дрожжейфл 0.25кг</t>
  </si>
  <si>
    <t xml:space="preserve">Среда с лизином </t>
  </si>
  <si>
    <t>Ингридиент в виде сухого порошкообразного вещества для приготовления сред</t>
  </si>
  <si>
    <t>Дорипенем</t>
  </si>
  <si>
    <t>Диски с антибиотиком для определения чувствительности микроорг</t>
  </si>
  <si>
    <t>Метронидазол</t>
  </si>
  <si>
    <t>Диски соптохином</t>
  </si>
  <si>
    <t>Бумажные диски для дифференциации стрептококков</t>
  </si>
  <si>
    <t>Диски оксидазные</t>
  </si>
  <si>
    <t>Бумажные диски для дифференциации микроорганизмов.</t>
  </si>
  <si>
    <t>Бром тимол синий индикатор</t>
  </si>
  <si>
    <t>Индикатор для питательных сред.</t>
  </si>
  <si>
    <t>Авто Кюветы (1000шт/рулон х5) для анализатора С3100.</t>
  </si>
  <si>
    <t>Рулон из пластиковой ленты реакционных кювет, в каждой кювете магнитный шарик. 1000 реакционных кювет в рулоне. Рулон маркирован специальной магнитной картой совместимой со считывателем для закрытой системы С3100</t>
  </si>
  <si>
    <t>Лоток почкообразный из нержавеющий стали</t>
  </si>
  <si>
    <t>Лоток почкообразный из нержавеющий стали 260*160*32мм (V-0,5 )</t>
  </si>
  <si>
    <t xml:space="preserve">Тест набор для определения тропонина   25 шт/уп </t>
  </si>
  <si>
    <t>Тест -набор для определения тропонина на анализаторе Getein 1100</t>
  </si>
  <si>
    <t xml:space="preserve">Тест набор для определения Ди-димер 25 шт/уп </t>
  </si>
  <si>
    <t>Тест -набор для определения Ди -димер на анализаторе Getein 1100</t>
  </si>
  <si>
    <t xml:space="preserve">Тест набор для определения прокальцитонина  25 шт/уп </t>
  </si>
  <si>
    <t>Тест -набор для определения прокальцитонина  на анализаторе Getein 1100</t>
  </si>
  <si>
    <t xml:space="preserve">Тест набор для определения высокочувствительного С-реактивного белка  25 шт/уп </t>
  </si>
  <si>
    <t>Тест -набор для определения высокочувствительного С-реактивного белка  на анализаторе Getein 1100</t>
  </si>
  <si>
    <t>Контроль с Tnt уровень 1/2/3</t>
  </si>
  <si>
    <t>Тест -набор для определения контроля качества тропонина    на анализаторе Getein 1100</t>
  </si>
  <si>
    <t>Контроль РСТ уровень 1/2/3</t>
  </si>
  <si>
    <t>Тест -набор для определения контроля качества прокальцитонина    на анализаторе Getein 1100</t>
  </si>
  <si>
    <t>Контроль D-Dimer уровень 1/2/3</t>
  </si>
  <si>
    <t>Тест -набор для определения контроля качества Д-Димера   на анализаторе Getein 1100</t>
  </si>
  <si>
    <t>УП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</si>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</sst>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rgb="FF4F565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6" applyFont="1"/>
    <xf numFmtId="43" fontId="17" fillId="0" borderId="0" xfId="6" applyFont="1"/>
    <xf numFmtId="43" fontId="7" fillId="0" borderId="0" xfId="6" applyFont="1" applyAlignment="1">
      <alignment horizontal="center" vertical="center"/>
    </xf>
    <xf numFmtId="43" fontId="0" fillId="0" borderId="0" xfId="6" applyFont="1" applyBorder="1"/>
    <xf numFmtId="43" fontId="10" fillId="0" borderId="0" xfId="6" applyFont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43" fontId="11" fillId="0" borderId="3" xfId="6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" fontId="20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20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0" borderId="1" xfId="6" applyNumberFormat="1" applyFont="1" applyBorder="1" applyAlignment="1">
      <alignment wrapText="1"/>
    </xf>
    <xf numFmtId="164" fontId="8" fillId="2" borderId="1" xfId="6" applyNumberFormat="1" applyFont="1" applyFill="1" applyBorder="1" applyAlignment="1">
      <alignment horizontal="left" vertical="center" wrapText="1"/>
    </xf>
    <xf numFmtId="164" fontId="8" fillId="2" borderId="1" xfId="6" applyNumberFormat="1" applyFont="1" applyFill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1" xfId="6" applyFont="1" applyBorder="1" applyAlignment="1">
      <alignment horizontal="center" vertical="center" wrapText="1"/>
    </xf>
    <xf numFmtId="43" fontId="10" fillId="0" borderId="3" xfId="6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56</xdr:row>
      <xdr:rowOff>0</xdr:rowOff>
    </xdr:from>
    <xdr:to>
      <xdr:col>4</xdr:col>
      <xdr:colOff>752475</xdr:colOff>
      <xdr:row>58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56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56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56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56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76200</xdr:colOff>
      <xdr:row>58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52" workbookViewId="0">
      <selection sqref="A1:L61"/>
    </sheetView>
  </sheetViews>
  <sheetFormatPr defaultRowHeight="15" x14ac:dyDescent="0.25"/>
  <cols>
    <col min="2" max="2" width="9.28515625" bestFit="1" customWidth="1"/>
    <col min="3" max="3" width="34.5703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21.28515625" style="13" customWidth="1"/>
    <col min="9" max="9" width="14.140625" customWidth="1"/>
  </cols>
  <sheetData>
    <row r="1" spans="1:12" x14ac:dyDescent="0.25">
      <c r="I1" s="5" t="s">
        <v>28</v>
      </c>
    </row>
    <row r="2" spans="1:12" x14ac:dyDescent="0.25">
      <c r="I2" s="5" t="s">
        <v>50</v>
      </c>
    </row>
    <row r="3" spans="1:12" x14ac:dyDescent="0.25">
      <c r="D3" s="6"/>
      <c r="E3" s="6"/>
      <c r="F3" s="6"/>
      <c r="G3" s="6"/>
      <c r="H3" s="14"/>
      <c r="I3" s="5" t="s">
        <v>29</v>
      </c>
    </row>
    <row r="4" spans="1:12" x14ac:dyDescent="0.25">
      <c r="D4" s="6"/>
      <c r="E4" s="6"/>
      <c r="F4" s="6"/>
      <c r="G4" s="6"/>
      <c r="H4" s="14"/>
      <c r="I4" s="5" t="s">
        <v>30</v>
      </c>
    </row>
    <row r="5" spans="1:12" x14ac:dyDescent="0.25">
      <c r="D5" s="6"/>
      <c r="E5" s="6"/>
      <c r="F5" s="6"/>
      <c r="G5" s="6"/>
      <c r="H5" s="14"/>
      <c r="I5" s="5" t="s">
        <v>31</v>
      </c>
    </row>
    <row r="6" spans="1:12" x14ac:dyDescent="0.25">
      <c r="D6" s="6"/>
      <c r="E6" s="6"/>
      <c r="F6" s="6"/>
      <c r="G6" s="6"/>
      <c r="H6" s="14"/>
      <c r="I6" s="5" t="s">
        <v>32</v>
      </c>
    </row>
    <row r="7" spans="1:12" x14ac:dyDescent="0.25">
      <c r="D7" s="6"/>
      <c r="E7" s="6"/>
      <c r="F7" s="6"/>
      <c r="G7" s="6"/>
      <c r="H7" s="14"/>
      <c r="I7" s="5"/>
    </row>
    <row r="8" spans="1:12" x14ac:dyDescent="0.25">
      <c r="D8" s="6"/>
      <c r="E8" s="6"/>
      <c r="F8" s="6"/>
      <c r="G8" s="6"/>
      <c r="H8" s="14"/>
      <c r="I8" s="5"/>
    </row>
    <row r="9" spans="1:12" x14ac:dyDescent="0.25">
      <c r="D9" s="6"/>
      <c r="E9" s="6"/>
      <c r="F9" s="6"/>
      <c r="G9" s="6"/>
      <c r="H9" s="14"/>
      <c r="I9" s="5" t="s">
        <v>51</v>
      </c>
    </row>
    <row r="11" spans="1:12" ht="15.75" x14ac:dyDescent="0.25">
      <c r="H11" s="15" t="s">
        <v>0</v>
      </c>
    </row>
    <row r="12" spans="1:12" ht="15.75" x14ac:dyDescent="0.25">
      <c r="H12" s="15" t="s">
        <v>24</v>
      </c>
    </row>
    <row r="13" spans="1:12" ht="15" customHeight="1" x14ac:dyDescent="0.25">
      <c r="F13" s="61" t="s">
        <v>23</v>
      </c>
      <c r="G13" s="61"/>
      <c r="H13" s="61"/>
      <c r="I13" s="61"/>
    </row>
    <row r="14" spans="1:12" ht="8.25" customHeight="1" x14ac:dyDescent="0.25"/>
    <row r="15" spans="1:12" ht="79.5" customHeight="1" x14ac:dyDescent="0.25">
      <c r="A15" s="62" t="s">
        <v>48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57.75" customHeight="1" x14ac:dyDescent="0.25">
      <c r="A16" s="63" t="s">
        <v>41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2:8" ht="14.25" customHeight="1" x14ac:dyDescent="0.25"/>
    <row r="18" spans="2:8" ht="41.25" customHeight="1" x14ac:dyDescent="0.25">
      <c r="B18" s="64" t="s">
        <v>25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6" t="s">
        <v>6</v>
      </c>
    </row>
    <row r="19" spans="2:8" ht="13.5" customHeight="1" x14ac:dyDescent="0.25">
      <c r="B19" s="65"/>
      <c r="C19" s="65"/>
      <c r="D19" s="65"/>
      <c r="E19" s="65"/>
      <c r="F19" s="65"/>
      <c r="G19" s="65"/>
      <c r="H19" s="67"/>
    </row>
    <row r="20" spans="2:8" ht="94.5" x14ac:dyDescent="0.25">
      <c r="B20" s="12">
        <v>1</v>
      </c>
      <c r="C20" s="19" t="s">
        <v>57</v>
      </c>
      <c r="D20" s="18" t="s">
        <v>58</v>
      </c>
      <c r="E20" s="23" t="s">
        <v>93</v>
      </c>
      <c r="F20" s="23">
        <v>2</v>
      </c>
      <c r="G20" s="23">
        <v>145000</v>
      </c>
      <c r="H20" s="26">
        <f>F20*G20</f>
        <v>290000</v>
      </c>
    </row>
    <row r="21" spans="2:8" ht="31.5" x14ac:dyDescent="0.25">
      <c r="B21" s="12">
        <v>2</v>
      </c>
      <c r="C21" s="25" t="s">
        <v>59</v>
      </c>
      <c r="D21" s="25" t="s">
        <v>60</v>
      </c>
      <c r="E21" s="25" t="s">
        <v>94</v>
      </c>
      <c r="F21" s="25">
        <v>1</v>
      </c>
      <c r="G21" s="25">
        <v>204750</v>
      </c>
      <c r="H21" s="26">
        <f t="shared" ref="H21:H56" si="0">F21*G21</f>
        <v>204750</v>
      </c>
    </row>
    <row r="22" spans="2:8" ht="63" x14ac:dyDescent="0.25">
      <c r="B22" s="12">
        <v>3</v>
      </c>
      <c r="C22" s="27" t="s">
        <v>61</v>
      </c>
      <c r="D22" s="28" t="s">
        <v>97</v>
      </c>
      <c r="E22" s="25" t="s">
        <v>95</v>
      </c>
      <c r="F22" s="25">
        <v>2</v>
      </c>
      <c r="G22" s="25">
        <v>36000</v>
      </c>
      <c r="H22" s="26">
        <f t="shared" si="0"/>
        <v>72000</v>
      </c>
    </row>
    <row r="23" spans="2:8" ht="31.5" x14ac:dyDescent="0.25">
      <c r="B23" s="12">
        <v>4</v>
      </c>
      <c r="C23" s="29" t="s">
        <v>62</v>
      </c>
      <c r="D23" s="22" t="s">
        <v>63</v>
      </c>
      <c r="E23" s="25" t="s">
        <v>95</v>
      </c>
      <c r="F23" s="25">
        <v>3</v>
      </c>
      <c r="G23" s="25">
        <v>5000</v>
      </c>
      <c r="H23" s="26">
        <f t="shared" si="0"/>
        <v>15000</v>
      </c>
    </row>
    <row r="24" spans="2:8" ht="31.5" x14ac:dyDescent="0.25">
      <c r="B24" s="12">
        <v>5</v>
      </c>
      <c r="C24" s="29" t="s">
        <v>64</v>
      </c>
      <c r="D24" s="22" t="s">
        <v>63</v>
      </c>
      <c r="E24" s="22" t="s">
        <v>54</v>
      </c>
      <c r="F24" s="22">
        <v>3</v>
      </c>
      <c r="G24" s="22">
        <v>5000</v>
      </c>
      <c r="H24" s="26">
        <f t="shared" si="0"/>
        <v>15000</v>
      </c>
    </row>
    <row r="25" spans="2:8" ht="31.5" x14ac:dyDescent="0.25">
      <c r="B25" s="12">
        <v>6</v>
      </c>
      <c r="C25" s="22" t="s">
        <v>65</v>
      </c>
      <c r="D25" s="22" t="s">
        <v>66</v>
      </c>
      <c r="E25" s="22" t="s">
        <v>54</v>
      </c>
      <c r="F25" s="22">
        <v>3</v>
      </c>
      <c r="G25" s="22">
        <v>5000</v>
      </c>
      <c r="H25" s="26">
        <f t="shared" si="0"/>
        <v>15000</v>
      </c>
    </row>
    <row r="26" spans="2:8" ht="31.5" x14ac:dyDescent="0.25">
      <c r="B26" s="12">
        <v>7</v>
      </c>
      <c r="C26" s="22" t="s">
        <v>67</v>
      </c>
      <c r="D26" s="22" t="s">
        <v>68</v>
      </c>
      <c r="E26" s="22" t="s">
        <v>54</v>
      </c>
      <c r="F26" s="22">
        <v>3</v>
      </c>
      <c r="G26" s="22">
        <v>5000</v>
      </c>
      <c r="H26" s="26">
        <f t="shared" si="0"/>
        <v>15000</v>
      </c>
    </row>
    <row r="27" spans="2:8" ht="31.5" x14ac:dyDescent="0.25">
      <c r="B27" s="12">
        <v>8</v>
      </c>
      <c r="C27" s="22" t="s">
        <v>69</v>
      </c>
      <c r="D27" s="22" t="s">
        <v>70</v>
      </c>
      <c r="E27" s="22" t="s">
        <v>54</v>
      </c>
      <c r="F27" s="22">
        <v>3</v>
      </c>
      <c r="G27" s="22">
        <v>5000</v>
      </c>
      <c r="H27" s="26">
        <f t="shared" si="0"/>
        <v>15000</v>
      </c>
    </row>
    <row r="28" spans="2:8" ht="31.5" x14ac:dyDescent="0.25">
      <c r="B28" s="12">
        <v>9</v>
      </c>
      <c r="C28" s="22" t="s">
        <v>71</v>
      </c>
      <c r="D28" s="22" t="s">
        <v>72</v>
      </c>
      <c r="E28" s="22" t="s">
        <v>54</v>
      </c>
      <c r="F28" s="22">
        <v>3</v>
      </c>
      <c r="G28" s="22">
        <v>5000</v>
      </c>
      <c r="H28" s="26">
        <f t="shared" si="0"/>
        <v>15000</v>
      </c>
    </row>
    <row r="29" spans="2:8" ht="31.5" x14ac:dyDescent="0.25">
      <c r="B29" s="12">
        <v>10</v>
      </c>
      <c r="C29" s="22" t="s">
        <v>73</v>
      </c>
      <c r="D29" s="22" t="s">
        <v>74</v>
      </c>
      <c r="E29" s="22" t="s">
        <v>54</v>
      </c>
      <c r="F29" s="22">
        <v>3</v>
      </c>
      <c r="G29" s="22">
        <v>5000</v>
      </c>
      <c r="H29" s="26">
        <f t="shared" si="0"/>
        <v>15000</v>
      </c>
    </row>
    <row r="30" spans="2:8" ht="78.75" x14ac:dyDescent="0.25">
      <c r="B30" s="12">
        <v>11</v>
      </c>
      <c r="C30" s="19" t="s">
        <v>75</v>
      </c>
      <c r="D30" s="19" t="s">
        <v>76</v>
      </c>
      <c r="E30" s="30" t="s">
        <v>96</v>
      </c>
      <c r="F30" s="31">
        <v>1</v>
      </c>
      <c r="G30" s="33">
        <v>75000</v>
      </c>
      <c r="H30" s="26">
        <f t="shared" si="0"/>
        <v>75000</v>
      </c>
    </row>
    <row r="31" spans="2:8" ht="78.75" x14ac:dyDescent="0.25">
      <c r="B31" s="12">
        <v>12</v>
      </c>
      <c r="C31" s="22" t="s">
        <v>77</v>
      </c>
      <c r="D31" s="22" t="s">
        <v>78</v>
      </c>
      <c r="E31" s="30" t="s">
        <v>96</v>
      </c>
      <c r="F31" s="32">
        <v>24</v>
      </c>
      <c r="G31" s="34">
        <v>60000</v>
      </c>
      <c r="H31" s="26">
        <f t="shared" si="0"/>
        <v>1440000</v>
      </c>
    </row>
    <row r="32" spans="2:8" ht="78.75" x14ac:dyDescent="0.25">
      <c r="B32" s="12">
        <v>13</v>
      </c>
      <c r="C32" s="22" t="s">
        <v>79</v>
      </c>
      <c r="D32" s="22" t="s">
        <v>80</v>
      </c>
      <c r="E32" s="30" t="s">
        <v>96</v>
      </c>
      <c r="F32" s="32">
        <v>60</v>
      </c>
      <c r="G32" s="34">
        <v>70000</v>
      </c>
      <c r="H32" s="26">
        <f t="shared" si="0"/>
        <v>4200000</v>
      </c>
    </row>
    <row r="33" spans="2:8" ht="78.75" x14ac:dyDescent="0.25">
      <c r="B33" s="12">
        <v>14</v>
      </c>
      <c r="C33" s="22" t="s">
        <v>81</v>
      </c>
      <c r="D33" s="22" t="s">
        <v>82</v>
      </c>
      <c r="E33" s="30" t="s">
        <v>96</v>
      </c>
      <c r="F33" s="32">
        <v>30</v>
      </c>
      <c r="G33" s="34">
        <v>60000</v>
      </c>
      <c r="H33" s="26">
        <f t="shared" si="0"/>
        <v>1800000</v>
      </c>
    </row>
    <row r="34" spans="2:8" ht="78.75" x14ac:dyDescent="0.25">
      <c r="B34" s="12">
        <v>15</v>
      </c>
      <c r="C34" s="22" t="s">
        <v>83</v>
      </c>
      <c r="D34" s="22" t="s">
        <v>84</v>
      </c>
      <c r="E34" s="30" t="s">
        <v>96</v>
      </c>
      <c r="F34" s="32">
        <v>6</v>
      </c>
      <c r="G34" s="34">
        <v>60000</v>
      </c>
      <c r="H34" s="26">
        <f t="shared" si="0"/>
        <v>360000</v>
      </c>
    </row>
    <row r="35" spans="2:8" ht="78.75" x14ac:dyDescent="0.25">
      <c r="B35" s="12">
        <v>16</v>
      </c>
      <c r="C35" s="22" t="s">
        <v>85</v>
      </c>
      <c r="D35" s="22" t="s">
        <v>86</v>
      </c>
      <c r="E35" s="30" t="s">
        <v>96</v>
      </c>
      <c r="F35" s="32">
        <v>16</v>
      </c>
      <c r="G35" s="34">
        <v>35000</v>
      </c>
      <c r="H35" s="26">
        <f t="shared" si="0"/>
        <v>560000</v>
      </c>
    </row>
    <row r="36" spans="2:8" ht="78.75" x14ac:dyDescent="0.25">
      <c r="B36" s="12">
        <v>17</v>
      </c>
      <c r="C36" s="22" t="s">
        <v>87</v>
      </c>
      <c r="D36" s="22" t="s">
        <v>88</v>
      </c>
      <c r="E36" s="30" t="s">
        <v>96</v>
      </c>
      <c r="F36" s="32">
        <v>4</v>
      </c>
      <c r="G36" s="34">
        <v>35000</v>
      </c>
      <c r="H36" s="26">
        <f t="shared" si="0"/>
        <v>140000</v>
      </c>
    </row>
    <row r="37" spans="2:8" ht="78.75" x14ac:dyDescent="0.25">
      <c r="B37" s="12">
        <v>18</v>
      </c>
      <c r="C37" s="23" t="s">
        <v>89</v>
      </c>
      <c r="D37" s="23" t="s">
        <v>90</v>
      </c>
      <c r="E37" s="30" t="s">
        <v>96</v>
      </c>
      <c r="F37" s="32">
        <v>4</v>
      </c>
      <c r="G37" s="34">
        <v>60000</v>
      </c>
      <c r="H37" s="26">
        <f t="shared" si="0"/>
        <v>240000</v>
      </c>
    </row>
    <row r="38" spans="2:8" ht="47.25" x14ac:dyDescent="0.25">
      <c r="B38" s="12">
        <v>19</v>
      </c>
      <c r="C38" s="20" t="s">
        <v>92</v>
      </c>
      <c r="D38" s="20" t="s">
        <v>91</v>
      </c>
      <c r="E38" s="30" t="s">
        <v>96</v>
      </c>
      <c r="F38" s="32">
        <v>1</v>
      </c>
      <c r="G38" s="34">
        <v>30000</v>
      </c>
      <c r="H38" s="26">
        <f t="shared" si="0"/>
        <v>30000</v>
      </c>
    </row>
    <row r="39" spans="2:8" ht="204.75" x14ac:dyDescent="0.25">
      <c r="B39" s="12">
        <v>20</v>
      </c>
      <c r="C39" s="21" t="s">
        <v>98</v>
      </c>
      <c r="D39" s="47" t="s">
        <v>99</v>
      </c>
      <c r="E39" s="24" t="s">
        <v>53</v>
      </c>
      <c r="F39" s="24">
        <v>1000</v>
      </c>
      <c r="G39" s="24">
        <v>200</v>
      </c>
      <c r="H39" s="26">
        <f t="shared" si="0"/>
        <v>200000</v>
      </c>
    </row>
    <row r="40" spans="2:8" ht="15.75" x14ac:dyDescent="0.25">
      <c r="B40" s="12">
        <v>21</v>
      </c>
      <c r="C40" s="35" t="s">
        <v>100</v>
      </c>
      <c r="D40" s="35" t="s">
        <v>101</v>
      </c>
      <c r="E40" s="41" t="s">
        <v>94</v>
      </c>
      <c r="F40" s="41">
        <v>0.25</v>
      </c>
      <c r="G40" s="41">
        <v>285600</v>
      </c>
      <c r="H40" s="26">
        <f t="shared" si="0"/>
        <v>71400</v>
      </c>
    </row>
    <row r="41" spans="2:8" ht="15.75" x14ac:dyDescent="0.25">
      <c r="B41" s="12">
        <v>22</v>
      </c>
      <c r="C41" s="35" t="s">
        <v>102</v>
      </c>
      <c r="D41" s="35" t="s">
        <v>103</v>
      </c>
      <c r="E41" s="41" t="s">
        <v>94</v>
      </c>
      <c r="F41" s="41">
        <v>1</v>
      </c>
      <c r="G41" s="41">
        <v>87220</v>
      </c>
      <c r="H41" s="26">
        <f t="shared" si="0"/>
        <v>87220</v>
      </c>
    </row>
    <row r="42" spans="2:8" ht="15.75" x14ac:dyDescent="0.25">
      <c r="B42" s="12">
        <v>23</v>
      </c>
      <c r="C42" s="36" t="s">
        <v>104</v>
      </c>
      <c r="D42" s="35" t="s">
        <v>105</v>
      </c>
      <c r="E42" s="41" t="s">
        <v>94</v>
      </c>
      <c r="F42" s="41">
        <v>0.25</v>
      </c>
      <c r="G42" s="41">
        <v>45000</v>
      </c>
      <c r="H42" s="26">
        <f t="shared" si="0"/>
        <v>11250</v>
      </c>
    </row>
    <row r="43" spans="2:8" ht="15.75" x14ac:dyDescent="0.25">
      <c r="B43" s="12">
        <v>24</v>
      </c>
      <c r="C43" s="35" t="s">
        <v>106</v>
      </c>
      <c r="D43" s="35" t="s">
        <v>107</v>
      </c>
      <c r="E43" s="41" t="s">
        <v>54</v>
      </c>
      <c r="F43" s="41">
        <v>2</v>
      </c>
      <c r="G43" s="41">
        <v>16246</v>
      </c>
      <c r="H43" s="26">
        <f t="shared" si="0"/>
        <v>32492</v>
      </c>
    </row>
    <row r="44" spans="2:8" ht="15.75" x14ac:dyDescent="0.25">
      <c r="B44" s="12">
        <v>25</v>
      </c>
      <c r="C44" s="35" t="s">
        <v>108</v>
      </c>
      <c r="D44" s="35" t="s">
        <v>107</v>
      </c>
      <c r="E44" s="41" t="s">
        <v>54</v>
      </c>
      <c r="F44" s="41">
        <v>2</v>
      </c>
      <c r="G44" s="43">
        <v>4956</v>
      </c>
      <c r="H44" s="26">
        <f t="shared" si="0"/>
        <v>9912</v>
      </c>
    </row>
    <row r="45" spans="2:8" ht="15.75" x14ac:dyDescent="0.25">
      <c r="B45" s="12">
        <v>26</v>
      </c>
      <c r="C45" s="35" t="s">
        <v>109</v>
      </c>
      <c r="D45" s="35" t="s">
        <v>110</v>
      </c>
      <c r="E45" s="41" t="s">
        <v>54</v>
      </c>
      <c r="F45" s="41">
        <v>5</v>
      </c>
      <c r="G45" s="24">
        <v>6801</v>
      </c>
      <c r="H45" s="26">
        <f t="shared" si="0"/>
        <v>34005</v>
      </c>
    </row>
    <row r="46" spans="2:8" ht="15.75" x14ac:dyDescent="0.25">
      <c r="B46" s="12">
        <v>27</v>
      </c>
      <c r="C46" s="35" t="s">
        <v>111</v>
      </c>
      <c r="D46" s="35" t="s">
        <v>112</v>
      </c>
      <c r="E46" s="41" t="s">
        <v>54</v>
      </c>
      <c r="F46" s="41">
        <v>1</v>
      </c>
      <c r="G46" s="24">
        <v>4959</v>
      </c>
      <c r="H46" s="26">
        <f t="shared" si="0"/>
        <v>4959</v>
      </c>
    </row>
    <row r="47" spans="2:8" ht="15.75" x14ac:dyDescent="0.25">
      <c r="B47" s="12">
        <v>28</v>
      </c>
      <c r="C47" s="35" t="s">
        <v>113</v>
      </c>
      <c r="D47" s="35" t="s">
        <v>114</v>
      </c>
      <c r="E47" s="41" t="s">
        <v>94</v>
      </c>
      <c r="F47" s="41">
        <v>0.1</v>
      </c>
      <c r="G47" s="44">
        <v>592000</v>
      </c>
      <c r="H47" s="26">
        <f t="shared" si="0"/>
        <v>59200</v>
      </c>
    </row>
    <row r="48" spans="2:8" ht="47.25" x14ac:dyDescent="0.25">
      <c r="B48" s="12">
        <v>29</v>
      </c>
      <c r="C48" s="45" t="s">
        <v>115</v>
      </c>
      <c r="D48" s="45" t="s">
        <v>116</v>
      </c>
      <c r="E48" s="46" t="s">
        <v>133</v>
      </c>
      <c r="F48" s="46">
        <v>4</v>
      </c>
      <c r="G48" s="42">
        <v>230600</v>
      </c>
      <c r="H48" s="26">
        <f t="shared" si="0"/>
        <v>922400</v>
      </c>
    </row>
    <row r="49" spans="1:12" ht="31.5" x14ac:dyDescent="0.25">
      <c r="B49" s="12">
        <v>30</v>
      </c>
      <c r="C49" s="37" t="s">
        <v>117</v>
      </c>
      <c r="D49" s="37" t="s">
        <v>118</v>
      </c>
      <c r="E49" s="46" t="s">
        <v>53</v>
      </c>
      <c r="F49" s="46">
        <v>5</v>
      </c>
      <c r="G49" s="42">
        <v>1000</v>
      </c>
      <c r="H49" s="26">
        <f t="shared" si="0"/>
        <v>5000</v>
      </c>
    </row>
    <row r="50" spans="1:12" ht="31.5" x14ac:dyDescent="0.25">
      <c r="B50" s="12">
        <v>31</v>
      </c>
      <c r="C50" s="38" t="s">
        <v>119</v>
      </c>
      <c r="D50" s="38" t="s">
        <v>120</v>
      </c>
      <c r="E50" s="41" t="s">
        <v>134</v>
      </c>
      <c r="F50" s="41">
        <v>2</v>
      </c>
      <c r="G50" s="44">
        <v>65000</v>
      </c>
      <c r="H50" s="26">
        <f t="shared" si="0"/>
        <v>130000</v>
      </c>
    </row>
    <row r="51" spans="1:12" ht="31.5" x14ac:dyDescent="0.25">
      <c r="B51" s="12">
        <v>32</v>
      </c>
      <c r="C51" s="38" t="s">
        <v>121</v>
      </c>
      <c r="D51" s="38" t="s">
        <v>122</v>
      </c>
      <c r="E51" s="41" t="s">
        <v>134</v>
      </c>
      <c r="F51" s="41">
        <v>15</v>
      </c>
      <c r="G51" s="44">
        <v>65000</v>
      </c>
      <c r="H51" s="26">
        <f t="shared" si="0"/>
        <v>975000</v>
      </c>
    </row>
    <row r="52" spans="1:12" ht="31.5" x14ac:dyDescent="0.25">
      <c r="B52" s="12">
        <v>33</v>
      </c>
      <c r="C52" s="38" t="s">
        <v>123</v>
      </c>
      <c r="D52" s="38" t="s">
        <v>124</v>
      </c>
      <c r="E52" s="41" t="s">
        <v>134</v>
      </c>
      <c r="F52" s="41">
        <v>14</v>
      </c>
      <c r="G52" s="44">
        <v>75000</v>
      </c>
      <c r="H52" s="26">
        <f t="shared" si="0"/>
        <v>1050000</v>
      </c>
    </row>
    <row r="53" spans="1:12" ht="47.25" x14ac:dyDescent="0.25">
      <c r="B53" s="12">
        <v>34</v>
      </c>
      <c r="C53" s="38" t="s">
        <v>125</v>
      </c>
      <c r="D53" s="39" t="s">
        <v>126</v>
      </c>
      <c r="E53" s="41" t="s">
        <v>134</v>
      </c>
      <c r="F53" s="41">
        <v>5</v>
      </c>
      <c r="G53" s="44">
        <v>40000</v>
      </c>
      <c r="H53" s="26">
        <f t="shared" si="0"/>
        <v>200000</v>
      </c>
    </row>
    <row r="54" spans="1:12" ht="31.5" x14ac:dyDescent="0.25">
      <c r="B54" s="12">
        <v>35</v>
      </c>
      <c r="C54" s="40" t="s">
        <v>127</v>
      </c>
      <c r="D54" s="38" t="s">
        <v>128</v>
      </c>
      <c r="E54" s="41" t="s">
        <v>134</v>
      </c>
      <c r="F54" s="41">
        <v>1</v>
      </c>
      <c r="G54" s="44">
        <v>50000</v>
      </c>
      <c r="H54" s="26">
        <f t="shared" si="0"/>
        <v>50000</v>
      </c>
    </row>
    <row r="55" spans="1:12" ht="31.5" x14ac:dyDescent="0.25">
      <c r="B55" s="12">
        <v>36</v>
      </c>
      <c r="C55" s="40" t="s">
        <v>129</v>
      </c>
      <c r="D55" s="38" t="s">
        <v>130</v>
      </c>
      <c r="E55" s="41" t="s">
        <v>134</v>
      </c>
      <c r="F55" s="41">
        <v>1</v>
      </c>
      <c r="G55" s="44">
        <v>63000</v>
      </c>
      <c r="H55" s="26">
        <f t="shared" si="0"/>
        <v>63000</v>
      </c>
    </row>
    <row r="56" spans="1:12" ht="31.5" x14ac:dyDescent="0.25">
      <c r="B56" s="12">
        <v>37</v>
      </c>
      <c r="C56" s="40" t="s">
        <v>131</v>
      </c>
      <c r="D56" s="38" t="s">
        <v>132</v>
      </c>
      <c r="E56" s="41" t="s">
        <v>134</v>
      </c>
      <c r="F56" s="41">
        <v>1</v>
      </c>
      <c r="G56" s="44">
        <v>45000</v>
      </c>
      <c r="H56" s="26">
        <f t="shared" si="0"/>
        <v>45000</v>
      </c>
    </row>
    <row r="57" spans="1:12" ht="15.75" x14ac:dyDescent="0.25">
      <c r="B57" s="50" t="s">
        <v>27</v>
      </c>
      <c r="C57" s="50"/>
      <c r="D57" s="50"/>
      <c r="E57" s="8"/>
      <c r="F57" s="9"/>
      <c r="G57" s="9"/>
      <c r="H57" s="10">
        <f>SUM(H20:H56)</f>
        <v>13467588</v>
      </c>
    </row>
    <row r="58" spans="1:12" ht="8.25" customHeight="1" x14ac:dyDescent="0.25">
      <c r="B58" s="4"/>
      <c r="C58" s="4"/>
      <c r="D58" s="4"/>
      <c r="E58" s="4"/>
      <c r="F58" s="4"/>
      <c r="G58" s="4"/>
      <c r="H58" s="16"/>
    </row>
    <row r="59" spans="1:12" ht="32.25" customHeight="1" x14ac:dyDescent="0.25">
      <c r="A59" s="52" t="s">
        <v>52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36.75" customHeight="1" x14ac:dyDescent="0.25">
      <c r="A60" s="53" t="s">
        <v>55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40.5" customHeight="1" x14ac:dyDescent="0.25">
      <c r="A61" s="53" t="s">
        <v>56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ht="5.25" customHeight="1" x14ac:dyDescent="0.25"/>
    <row r="63" spans="1:12" ht="64.5" customHeight="1" x14ac:dyDescent="0.25">
      <c r="A63" s="51" t="s">
        <v>42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24" customHeight="1" x14ac:dyDescent="0.25">
      <c r="A64" s="51" t="s">
        <v>49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24" customHeight="1" x14ac:dyDescent="0.25">
      <c r="A65" s="11"/>
      <c r="B65" s="11"/>
      <c r="C65" s="11"/>
      <c r="D65" s="11"/>
      <c r="E65" s="11"/>
      <c r="F65" s="11"/>
      <c r="G65" s="11"/>
      <c r="H65" s="17"/>
      <c r="I65" s="11"/>
      <c r="J65" s="11"/>
      <c r="K65" s="11"/>
      <c r="L65" s="11"/>
    </row>
    <row r="66" spans="1:12" ht="15.75" x14ac:dyDescent="0.25">
      <c r="B66" s="1"/>
      <c r="C66" s="54" t="s">
        <v>43</v>
      </c>
      <c r="D66" s="54"/>
    </row>
    <row r="67" spans="1:12" ht="15.75" x14ac:dyDescent="0.25">
      <c r="B67" s="1"/>
      <c r="C67" s="54" t="s">
        <v>7</v>
      </c>
      <c r="D67" s="54"/>
    </row>
    <row r="68" spans="1:12" ht="15.75" x14ac:dyDescent="0.25">
      <c r="B68" s="57" t="s">
        <v>8</v>
      </c>
      <c r="C68" s="57"/>
      <c r="D68" s="57"/>
    </row>
    <row r="69" spans="1:12" ht="15.75" x14ac:dyDescent="0.25">
      <c r="B69" s="2" t="s">
        <v>9</v>
      </c>
    </row>
    <row r="70" spans="1:12" ht="15.75" x14ac:dyDescent="0.25">
      <c r="B70" s="2" t="s">
        <v>10</v>
      </c>
    </row>
    <row r="71" spans="1:12" ht="15.75" x14ac:dyDescent="0.25">
      <c r="B71" s="2" t="s">
        <v>11</v>
      </c>
    </row>
    <row r="72" spans="1:12" ht="15.75" x14ac:dyDescent="0.25">
      <c r="B72" s="58" t="s">
        <v>12</v>
      </c>
      <c r="C72" s="58"/>
      <c r="D72" s="58"/>
    </row>
    <row r="73" spans="1:12" ht="63" x14ac:dyDescent="0.25">
      <c r="B73" s="7" t="s">
        <v>13</v>
      </c>
      <c r="C73" s="7" t="s">
        <v>14</v>
      </c>
      <c r="D73" s="7" t="s">
        <v>45</v>
      </c>
    </row>
    <row r="74" spans="1:12" ht="68.25" customHeight="1" x14ac:dyDescent="0.25">
      <c r="B74" s="48">
        <v>1</v>
      </c>
      <c r="C74" s="48" t="s">
        <v>33</v>
      </c>
      <c r="D74" s="59"/>
    </row>
    <row r="75" spans="1:12" ht="47.25" customHeight="1" x14ac:dyDescent="0.25">
      <c r="B75" s="48"/>
      <c r="C75" s="48"/>
      <c r="D75" s="60"/>
    </row>
    <row r="76" spans="1:12" ht="27" customHeight="1" x14ac:dyDescent="0.25">
      <c r="B76" s="48">
        <v>2</v>
      </c>
      <c r="C76" s="48" t="s">
        <v>34</v>
      </c>
      <c r="D76" s="49"/>
    </row>
    <row r="77" spans="1:12" ht="42" customHeight="1" x14ac:dyDescent="0.25">
      <c r="B77" s="48"/>
      <c r="C77" s="48"/>
      <c r="D77" s="49"/>
    </row>
    <row r="78" spans="1:12" ht="15" customHeight="1" x14ac:dyDescent="0.25">
      <c r="B78" s="48">
        <v>3</v>
      </c>
      <c r="C78" s="48" t="s">
        <v>44</v>
      </c>
      <c r="D78" s="49"/>
    </row>
    <row r="79" spans="1:12" ht="15.75" customHeight="1" x14ac:dyDescent="0.25">
      <c r="B79" s="48"/>
      <c r="C79" s="48"/>
      <c r="D79" s="49"/>
    </row>
    <row r="80" spans="1:12" ht="15" customHeight="1" x14ac:dyDescent="0.25">
      <c r="B80" s="48">
        <v>4</v>
      </c>
      <c r="C80" s="48" t="s">
        <v>15</v>
      </c>
      <c r="D80" s="49"/>
    </row>
    <row r="81" spans="2:4" ht="32.25" customHeight="1" x14ac:dyDescent="0.25">
      <c r="B81" s="48"/>
      <c r="C81" s="48"/>
      <c r="D81" s="49"/>
    </row>
    <row r="82" spans="2:4" ht="15" customHeight="1" x14ac:dyDescent="0.25">
      <c r="B82" s="48">
        <v>5</v>
      </c>
      <c r="C82" s="48" t="s">
        <v>16</v>
      </c>
      <c r="D82" s="49"/>
    </row>
    <row r="83" spans="2:4" ht="53.25" customHeight="1" x14ac:dyDescent="0.25">
      <c r="B83" s="48"/>
      <c r="C83" s="48"/>
      <c r="D83" s="49"/>
    </row>
    <row r="84" spans="2:4" ht="15" customHeight="1" x14ac:dyDescent="0.25">
      <c r="B84" s="48">
        <v>6</v>
      </c>
      <c r="C84" s="48" t="s">
        <v>35</v>
      </c>
      <c r="D84" s="49"/>
    </row>
    <row r="85" spans="2:4" ht="68.25" customHeight="1" x14ac:dyDescent="0.25">
      <c r="B85" s="48"/>
      <c r="C85" s="48"/>
      <c r="D85" s="49"/>
    </row>
    <row r="86" spans="2:4" ht="15" customHeight="1" x14ac:dyDescent="0.25">
      <c r="B86" s="48">
        <v>7</v>
      </c>
      <c r="C86" s="48" t="s">
        <v>36</v>
      </c>
      <c r="D86" s="49"/>
    </row>
    <row r="87" spans="2:4" ht="51" customHeight="1" x14ac:dyDescent="0.25">
      <c r="B87" s="48"/>
      <c r="C87" s="48"/>
      <c r="D87" s="49"/>
    </row>
    <row r="88" spans="2:4" ht="15" customHeight="1" x14ac:dyDescent="0.25">
      <c r="B88" s="48">
        <v>8</v>
      </c>
      <c r="C88" s="48" t="s">
        <v>37</v>
      </c>
      <c r="D88" s="49"/>
    </row>
    <row r="89" spans="2:4" ht="55.5" customHeight="1" x14ac:dyDescent="0.25">
      <c r="B89" s="48"/>
      <c r="C89" s="48"/>
      <c r="D89" s="49"/>
    </row>
    <row r="90" spans="2:4" ht="15" customHeight="1" x14ac:dyDescent="0.25">
      <c r="B90" s="48">
        <v>9</v>
      </c>
      <c r="C90" s="48" t="s">
        <v>38</v>
      </c>
      <c r="D90" s="49"/>
    </row>
    <row r="91" spans="2:4" ht="61.5" customHeight="1" x14ac:dyDescent="0.25">
      <c r="B91" s="48"/>
      <c r="C91" s="48"/>
      <c r="D91" s="49"/>
    </row>
    <row r="92" spans="2:4" ht="74.25" customHeight="1" x14ac:dyDescent="0.25">
      <c r="B92" s="7">
        <v>10</v>
      </c>
      <c r="C92" s="7" t="s">
        <v>17</v>
      </c>
      <c r="D92" s="7"/>
    </row>
    <row r="93" spans="2:4" x14ac:dyDescent="0.25">
      <c r="B93" s="48">
        <v>11</v>
      </c>
      <c r="C93" s="48" t="s">
        <v>46</v>
      </c>
      <c r="D93" s="49" t="s">
        <v>47</v>
      </c>
    </row>
    <row r="94" spans="2:4" ht="78" customHeight="1" x14ac:dyDescent="0.25">
      <c r="B94" s="48"/>
      <c r="C94" s="48"/>
      <c r="D94" s="49"/>
    </row>
    <row r="95" spans="2:4" ht="15" customHeight="1" x14ac:dyDescent="0.25">
      <c r="B95" s="48">
        <v>12</v>
      </c>
      <c r="C95" s="48" t="s">
        <v>18</v>
      </c>
      <c r="D95" s="49"/>
    </row>
    <row r="96" spans="2:4" ht="15" customHeight="1" x14ac:dyDescent="0.25">
      <c r="B96" s="48"/>
      <c r="C96" s="48"/>
      <c r="D96" s="49"/>
    </row>
    <row r="97" spans="1:12" ht="15" customHeight="1" x14ac:dyDescent="0.25">
      <c r="B97" s="48">
        <v>13</v>
      </c>
      <c r="C97" s="48" t="s">
        <v>39</v>
      </c>
      <c r="D97" s="49"/>
    </row>
    <row r="98" spans="1:12" ht="113.25" customHeight="1" x14ac:dyDescent="0.25">
      <c r="B98" s="48"/>
      <c r="C98" s="48"/>
      <c r="D98" s="49"/>
    </row>
    <row r="99" spans="1:12" ht="15" customHeight="1" x14ac:dyDescent="0.25">
      <c r="B99" s="48">
        <v>14</v>
      </c>
      <c r="C99" s="48" t="s">
        <v>19</v>
      </c>
      <c r="D99" s="49"/>
    </row>
    <row r="100" spans="1:12" ht="15" customHeight="1" x14ac:dyDescent="0.25">
      <c r="B100" s="48"/>
      <c r="C100" s="48"/>
      <c r="D100" s="49"/>
    </row>
    <row r="101" spans="1:12" ht="15" customHeight="1" x14ac:dyDescent="0.25">
      <c r="B101" s="56" t="s">
        <v>40</v>
      </c>
      <c r="C101" s="56"/>
      <c r="D101" s="56"/>
    </row>
    <row r="102" spans="1:12" ht="15.75" x14ac:dyDescent="0.25">
      <c r="B102" s="55" t="s">
        <v>26</v>
      </c>
      <c r="C102" s="55"/>
      <c r="D102" s="3"/>
    </row>
    <row r="103" spans="1:12" ht="15.75" x14ac:dyDescent="0.25">
      <c r="B103" s="55" t="s">
        <v>20</v>
      </c>
      <c r="C103" s="55"/>
      <c r="D103" s="55"/>
    </row>
    <row r="104" spans="1:12" ht="15.75" x14ac:dyDescent="0.25">
      <c r="B104" s="55" t="s">
        <v>21</v>
      </c>
      <c r="C104" s="55"/>
      <c r="D104" s="3"/>
    </row>
    <row r="105" spans="1:12" ht="15.75" x14ac:dyDescent="0.25">
      <c r="B105" s="55" t="s">
        <v>22</v>
      </c>
      <c r="C105" s="55"/>
      <c r="D105" s="3"/>
    </row>
    <row r="107" spans="1:12" ht="16.5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</sheetData>
  <mergeCells count="65">
    <mergeCell ref="D86:D87"/>
    <mergeCell ref="B105:C105"/>
    <mergeCell ref="A107:L107"/>
    <mergeCell ref="B88:B89"/>
    <mergeCell ref="C88:C89"/>
    <mergeCell ref="D88:D89"/>
    <mergeCell ref="B90:B91"/>
    <mergeCell ref="C90:C91"/>
    <mergeCell ref="D90:D91"/>
    <mergeCell ref="B93:B94"/>
    <mergeCell ref="C93:C94"/>
    <mergeCell ref="D93:D94"/>
    <mergeCell ref="B95:B96"/>
    <mergeCell ref="C95:C96"/>
    <mergeCell ref="D95:D96"/>
    <mergeCell ref="B86:B87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86:C87"/>
    <mergeCell ref="C67:D67"/>
    <mergeCell ref="B78:B79"/>
    <mergeCell ref="C78:C79"/>
    <mergeCell ref="D78:D79"/>
    <mergeCell ref="B68:D68"/>
    <mergeCell ref="B72:D72"/>
    <mergeCell ref="B74:B75"/>
    <mergeCell ref="C74:C75"/>
    <mergeCell ref="D74:D75"/>
    <mergeCell ref="D80:D81"/>
    <mergeCell ref="B82:B83"/>
    <mergeCell ref="C82:C83"/>
    <mergeCell ref="D82:D83"/>
    <mergeCell ref="B84:B85"/>
    <mergeCell ref="B80:B81"/>
    <mergeCell ref="B104:C104"/>
    <mergeCell ref="B97:B98"/>
    <mergeCell ref="C97:C98"/>
    <mergeCell ref="D97:D98"/>
    <mergeCell ref="B99:B100"/>
    <mergeCell ref="C99:C100"/>
    <mergeCell ref="D99:D100"/>
    <mergeCell ref="B101:D101"/>
    <mergeCell ref="B102:C102"/>
    <mergeCell ref="B103:D103"/>
    <mergeCell ref="C80:C81"/>
    <mergeCell ref="C84:C85"/>
    <mergeCell ref="D84:D85"/>
    <mergeCell ref="B57:D57"/>
    <mergeCell ref="A64:L64"/>
    <mergeCell ref="B76:B77"/>
    <mergeCell ref="C76:C77"/>
    <mergeCell ref="D76:D77"/>
    <mergeCell ref="A59:L59"/>
    <mergeCell ref="A60:L60"/>
    <mergeCell ref="A61:L61"/>
    <mergeCell ref="A63:L63"/>
    <mergeCell ref="C66:D66"/>
  </mergeCells>
  <dataValidations count="1">
    <dataValidation allowBlank="1" showInputMessage="1" showErrorMessage="1" prompt="Введите наименование на рус.языке" sqref="C30:C37"/>
  </dataValidations>
  <pageMargins left="0" right="0" top="0" bottom="0" header="0" footer="0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2024-03-13T10:37:24Z</dcterms:modified>
</cp:coreProperties>
</file>