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36" i="1" l="1"/>
  <c r="H33" i="1"/>
  <c r="H34" i="1"/>
  <c r="H35" i="1"/>
  <c r="H32" i="1"/>
  <c r="H31" i="1" l="1"/>
  <c r="H21" i="1"/>
  <c r="H22" i="1"/>
  <c r="H23" i="1"/>
  <c r="H24" i="1"/>
  <c r="H25" i="1"/>
  <c r="H26" i="1"/>
  <c r="H27" i="1"/>
  <c r="H28" i="1"/>
  <c r="H29" i="1"/>
  <c r="H30" i="1"/>
  <c r="H20" i="1"/>
</calcChain>
</file>

<file path=xl/sharedStrings.xml><?xml version="1.0" encoding="utf-8"?>
<sst xmlns="http://schemas.openxmlformats.org/spreadsheetml/2006/main" count="103" uniqueCount="90">
  <si>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</si>
  <si>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</si>
  <si>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</si>
  <si>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</si>
  <si>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</si>
  <si>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</si>
  <si>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</si>
  <si>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</si>
  <si>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</si>
  <si>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</si>
  <si>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</si>
  <si>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</si>
  <si>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</si>
  <si>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</si>
  <si>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</si>
  <si>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</si>
  <si>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</si>
  <si>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</si>
  <si>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</si>
  <si>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</si>
  <si>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</si>
  <si>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</si>
  <si>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</si>
  <si>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</si>
  <si>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</si>
  <si>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</si>
  <si>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</si>
  <si>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</si>
  <si>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</si>
  <si>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</si>
  <si>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</si>
  <si>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</si>
  <si>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</si>
  <si>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</si>
  <si>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</si>
  <si>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</si>
  <si>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</si>
  <si>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</si>
  <si>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</si>
  <si>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</si>
  <si>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</si>
  <si>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</si>
  <si>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</si>
  <si>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</si>
  <si>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</si>
  <si>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</si>
  <si>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</si>
  <si>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</si>
  <si>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</si>
  <si>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</si>
  <si>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</si>
  <si>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</si>
  <si>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</si>
  <si>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</si>
  <si>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упаковка</t>
  </si>
  <si>
    <t>Ренгеновская пленка Размер 18*24№100</t>
  </si>
  <si>
    <t>Пленка медицинская рентгеновская.   Общая рентгенология. Зеленочувствительная для использования с ортохроматическими люменисцентными усиливающими экранами .Обладающую повышеной контрастностью и чувствительностью.Имеет  основу голубого цвета, с улучшеным антистатическим покрытием.  Имеющую двухсторонее покрытие эмульсией.Для автоматической обработки</t>
  </si>
  <si>
    <t>Соединяет в инжекторе трубку насоса с пациентом, имеет 2 клапана, предотвращающих обратный ток жидкости</t>
  </si>
  <si>
    <t>Трубка насоса XD2020  инжектора    ангиографического для компьютерной и магнитнорезонанстной томографии модель инжектора Ulrich GmbH&amp;Co .KG (Германия)</t>
  </si>
  <si>
    <t> наличие трех подключений для флаконов, каждое имеет воздушный фильтр; наличие встроенной системы контроля давления и скорости тока жидкости;наличие специального фильтра для мелких частиц;время использования 24 часа для любого количества инъекций;апирогенная, без латекса   модель инжектора Ulrich GmbH&amp;Co .KG (Германия)</t>
  </si>
  <si>
    <t>Фиксаж для проявочных машин Bermedi ProFix (20л)</t>
  </si>
  <si>
    <t>Для обработки пленок в автоматических проявочных машинах</t>
  </si>
  <si>
    <t>комплект</t>
  </si>
  <si>
    <t>Проявитель для проявочных машин Bermedi ProDev (20л)</t>
  </si>
  <si>
    <t xml:space="preserve">фартук рентгенозащитный односторонний </t>
  </si>
  <si>
    <t>Рентгенозащитный материал - просвинцованый поливинилхлорид  свинцовый эквивалент 0.25 мм Pb. Размер ММ 46-54 .Длина фартука от серидины плеча до нижнего края изделия  110 см.Застежка на спине типа "фастекс"</t>
  </si>
  <si>
    <t xml:space="preserve">Юбка рентгенозащитная </t>
  </si>
  <si>
    <t>Рентгенозащитный материал - просвинцованый поливинилхлорид  свинцовый эквивалент 0.5 мм Pb. Размер ММ 46-54 .Размер юбки регулируется с помощью застежки типа "липучка"</t>
  </si>
  <si>
    <t xml:space="preserve">передник рентгенозащитный </t>
  </si>
  <si>
    <t>Применяется для защиты пациентов.  Рентгенозащитный материал - просвинцованый поливинилхлорид.  свинцовый эквивалент 0.5мм Pb. Размер  - 40*45 см. Длина пояса регулируется с помощью ремня  с застежкой типа "фастекс"</t>
  </si>
  <si>
    <t>воротник рентгенозащитный</t>
  </si>
  <si>
    <t>Защищает щитовидную железу и область шеи. Рентгенозащитный материал - просвинцованый поливинилхлорид.  свинцовый эквивалент 0.35мм Pb. Застежки типа "липучка"</t>
  </si>
  <si>
    <t>пелерина  рентгенозащитная</t>
  </si>
  <si>
    <t>Защищает щитовидную железу и .плечевого пояса и верхней части грудной клетки.Рентгенозащитный материал - просвинцованый поливинилхлорид.  свинцовый эквивалент 0.35мм Pb. Застежки типа "липучка" Длина изделия от середины плеча до нижнего края изделия 38 см.</t>
  </si>
  <si>
    <t>Плёнка медицинская Fuji DI-HT 35х43 см для медицинского радиологического принтера (лазерной камеры) на принтер Fuji DryPix 2000 и DryPix Lite №100</t>
  </si>
  <si>
    <t>Прозрачная голубая основа. Термическая технология проявки - не проявляется посредством жидких химических растворов. Максимальная оптическая плотность D-max - 3.6. Разрешающая способность - 300 dpi. Размер листа - 35 х 43 см.  Количество листов в упаковке – 100 листов. Вес упаковки - 5 кг. Габариты упаковки - 44,5х37х3,5 см. Габариты транспортной упаковки - 46х20,5х39 см. Габариты транспортной упаковки - 46х20,5х39 см. Условия хранения - 10-25°C. Упаковка №100</t>
  </si>
  <si>
    <t>Трубка пациента XD2040 (250 cм).</t>
  </si>
  <si>
    <t>Световод головолоконный многоразовый диаметром 400 мкм</t>
  </si>
  <si>
    <t xml:space="preserve">Световод головолоконный многоразовый диаметром 400 мкм к медицинской лазерной
системе Dornier Medilas H Solvo 35 Многоразовый головолоконный световод с
диоксидом кремния и плоским наконечником, коннектор, длина волокон не менее 3м. Цветовая кодировка желтый
-стерилизуемый многоразовый световод с оголенным концом
- диаметр 400 мкм, 3 штук в упаковке
- цвет кодировки желтый 
- поставляются стерильными
</t>
  </si>
  <si>
    <t xml:space="preserve"> СИСТЕМА ДЛЯ БИОПСИИ С ЭКСТРАКЦИОННОЙ КАНЮЛЕЙ РАЗМЕР 11G --15 СМ
</t>
  </si>
  <si>
    <t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
Размеры 11G-15cм
  Уникальная разработка  гарантирует следующие преимущества:
При биопсии размягченной костной ткани или другой патологии игла  используется с устройством SAFE LOCK, что обеспечивает гарантированный результат.
●Уменьшение болезненности процедуры. Возможность использовать меньший диаметр иглы по сравнению с традиционной Ямшиди, при этом объем биоптата остается тем же. Кроме того, для получения образца нет необходимости производить выламывающие движения.</t>
  </si>
  <si>
    <t>СИСТЕМА ДЛЯ БИОПСИИ С ЭКСТРАКЦИОННОЙ КАНЮЛЕЙ РАЗМЕР   09G -10 СМ</t>
  </si>
  <si>
    <t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
Размеры 09G-10cм
  Уникальная разработка  гарантирует следующие преимущества:
При биопсии размягченной костной ткани или другой патологии игла  используется с устройством SAFE LOCK, что обеспечивает гарантированный результат.
●Уменьшение болезненности процедуры. Возможность использовать меньший диаметр иглы по сравнению с традиционной Ямшиди, при этом объем биоптата остается тем же. Кроме того, для получения образца нет необходимости производить выламывающие движения.</t>
  </si>
  <si>
    <t>Игла для миелоаспирации  с размером 15G-4,8 см</t>
  </si>
  <si>
    <t>Игла для стернальной пункции, с тройной заточкой, имеет регулируемую длину иглы,, рукоять повышенной комфортности, канюля изготовлена из сверхурочной стали.
Предназначена для пенстрации мягких и костных тканей и аспирации костного мозга из грудины 
Иглы выполнена из медицинской стали высокого качества 
Кодовый цвет-синий
Максимальная рабочая длина иглы -50мм
Тип заточки внешней канюли-режущая, с тремя гранями и со скосом в 35 градусов.
Тип заточки внешней мандрена-режущая, с тремя гранями и со скосом в 35 градусов.
Висшеяя канюля иглы припаяна к пластиковому блоку из рукаяти оснащенному поперечными крыльями 
Игла оснощена специальным курсором для регилирования глубины проникновения (10-28 мм.)
Игла упакована в мягкий пластиковый прозрачной блистер с нанесенными указаниями по эксплуатации и хранению. Также нанесена маркировка с указанием размеров, каталожного номера, стерильности, даты изготовления, сроков годности и номра партии.
Игла стерилизована этиленоксидом и предназанчена для однократного применения</t>
  </si>
  <si>
    <t>Плеврофикс № 2</t>
  </si>
  <si>
    <t>набор</t>
  </si>
  <si>
    <t>Набор для пункции плевральной полости с двойным возвратным клапаном.
Набор предназначен для пункции плевральной полости с целью удаления различных жидкостей и воздуха или для введения медикаментов.В состав набора входят:
тонкостенная пункционная игла с укороченным срезом 1,8 × 80 мм;
соединительная трубка с резьбовым соединением;
трехкомпонентный шприц Омнификс® 60 мл, соединение Люэр лок;
двойной антирефлюксный клапан;
пакет для сбора жидкости 2,0 л с соединительной трубкой 90 см.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</si>
  <si>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12:30 часов 27 марта 2024 года</t>
  </si>
  <si>
    <t>5. Дата, время и место вскрытия конвертов с ценовыми предложениями: 14:30 часов 27 марта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</si>
</sst>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7" formatCode="_-* #,##0.00_р_._-;\-* #,##0.00_р_._-;_-* &quot;-&quot;??_р_._-;_-@_-"/>
    <numFmt numFmtId="168" formatCode="_-* #,##0.00\ _₸_-;\-* #,##0.00\ _₸_-;_-* &quot;-&quot;??\ _₸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7" fillId="0" borderId="0"/>
    <xf numFmtId="0" fontId="15" fillId="0" borderId="0"/>
    <xf numFmtId="0" fontId="6" fillId="0" borderId="0"/>
    <xf numFmtId="0" fontId="19" fillId="0" borderId="0"/>
    <xf numFmtId="0" fontId="5" fillId="0" borderId="0"/>
    <xf numFmtId="43" fontId="20" fillId="0" borderId="0" applyFont="0" applyFill="0" applyBorder="0" applyAlignment="0" applyProtection="0"/>
    <xf numFmtId="0" fontId="4" fillId="0" borderId="0"/>
    <xf numFmtId="0" fontId="20" fillId="0" borderId="0"/>
    <xf numFmtId="0" fontId="19" fillId="0" borderId="0"/>
    <xf numFmtId="0" fontId="3" fillId="0" borderId="0"/>
    <xf numFmtId="43" fontId="20" fillId="0" borderId="0" applyFont="0" applyFill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5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2" fillId="0" borderId="1" xfId="0" applyFont="1" applyBorder="1" applyAlignment="1">
      <alignment horizontal="justify" vertical="center" wrapText="1"/>
    </xf>
    <xf numFmtId="0" fontId="16" fillId="0" borderId="1" xfId="2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43" fontId="11" fillId="0" borderId="1" xfId="6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3" fontId="0" fillId="0" borderId="0" xfId="6" applyFont="1"/>
    <xf numFmtId="43" fontId="18" fillId="0" borderId="0" xfId="6" applyFont="1"/>
    <xf numFmtId="43" fontId="8" fillId="0" borderId="0" xfId="6" applyFont="1" applyAlignment="1">
      <alignment horizontal="center" vertical="center"/>
    </xf>
    <xf numFmtId="43" fontId="0" fillId="0" borderId="0" xfId="6" applyFont="1" applyBorder="1"/>
    <xf numFmtId="43" fontId="11" fillId="0" borderId="0" xfId="6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3" fontId="11" fillId="0" borderId="1" xfId="6" applyFont="1" applyBorder="1" applyAlignment="1">
      <alignment horizontal="center" vertical="center" wrapText="1"/>
    </xf>
    <xf numFmtId="43" fontId="11" fillId="0" borderId="3" xfId="6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13" applyFont="1" applyFill="1" applyBorder="1" applyAlignment="1">
      <alignment vertical="center" wrapText="1"/>
    </xf>
    <xf numFmtId="0" fontId="14" fillId="0" borderId="1" xfId="15" applyFont="1" applyBorder="1" applyAlignment="1">
      <alignment horizontal="center" vertical="center" wrapText="1"/>
    </xf>
    <xf numFmtId="0" fontId="14" fillId="0" borderId="5" xfId="15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3" fontId="24" fillId="0" borderId="3" xfId="6" applyFont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24" fillId="2" borderId="4" xfId="0" applyNumberFormat="1" applyFont="1" applyFill="1" applyBorder="1" applyAlignment="1">
      <alignment horizontal="center" vertical="center" wrapText="1"/>
    </xf>
  </cellXfs>
  <cellStyles count="23">
    <cellStyle name="Excel Built-in Normal" xfId="16"/>
    <cellStyle name="Гиперссылка" xfId="13" builtinId="8"/>
    <cellStyle name="Обычный" xfId="0" builtinId="0"/>
    <cellStyle name="Обычный 14" xfId="18"/>
    <cellStyle name="Обычный 15" xfId="19"/>
    <cellStyle name="Обычный 2" xfId="1"/>
    <cellStyle name="Обычный 2 2" xfId="8"/>
    <cellStyle name="Обычный 2 3" xfId="9"/>
    <cellStyle name="Обычный 2 4" xfId="15"/>
    <cellStyle name="Обычный 3" xfId="3"/>
    <cellStyle name="Обычный 4" xfId="4"/>
    <cellStyle name="Обычный 5" xfId="5"/>
    <cellStyle name="Обычный 6" xfId="7"/>
    <cellStyle name="Обычный 6 2" xfId="17"/>
    <cellStyle name="Обычный 7" xfId="10"/>
    <cellStyle name="Обычный 7 2" xfId="20"/>
    <cellStyle name="Обычный 8" xfId="12"/>
    <cellStyle name="Обычный 9" xfId="14"/>
    <cellStyle name="Обычный_Лист1" xfId="2"/>
    <cellStyle name="Финансовый" xfId="6" builtinId="3"/>
    <cellStyle name="Финансовый 2" xfId="11"/>
    <cellStyle name="Финансовый 2 2" xfId="22"/>
    <cellStyle name="Финансовый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35</xdr:row>
      <xdr:rowOff>0</xdr:rowOff>
    </xdr:from>
    <xdr:to>
      <xdr:col>4</xdr:col>
      <xdr:colOff>752475</xdr:colOff>
      <xdr:row>37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35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76200</xdr:colOff>
      <xdr:row>37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12" workbookViewId="0">
      <selection sqref="A1:L40"/>
    </sheetView>
  </sheetViews>
  <sheetFormatPr defaultRowHeight="15" x14ac:dyDescent="0.25"/>
  <cols>
    <col min="2" max="2" width="9.28515625" bestFit="1" customWidth="1"/>
    <col min="3" max="3" width="34.5703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style="14" customWidth="1"/>
    <col min="9" max="9" width="14.140625" customWidth="1"/>
  </cols>
  <sheetData>
    <row r="1" spans="1:12" x14ac:dyDescent="0.25">
      <c r="I1" s="5" t="s">
        <v>28</v>
      </c>
    </row>
    <row r="2" spans="1:12" x14ac:dyDescent="0.25">
      <c r="I2" s="5" t="s">
        <v>50</v>
      </c>
    </row>
    <row r="3" spans="1:12" x14ac:dyDescent="0.25">
      <c r="D3" s="6"/>
      <c r="E3" s="6"/>
      <c r="F3" s="6"/>
      <c r="G3" s="6"/>
      <c r="H3" s="15"/>
      <c r="I3" s="5" t="s">
        <v>29</v>
      </c>
    </row>
    <row r="4" spans="1:12" x14ac:dyDescent="0.25">
      <c r="D4" s="6"/>
      <c r="E4" s="6"/>
      <c r="F4" s="6"/>
      <c r="G4" s="6"/>
      <c r="H4" s="15"/>
      <c r="I4" s="5" t="s">
        <v>30</v>
      </c>
    </row>
    <row r="5" spans="1:12" x14ac:dyDescent="0.25">
      <c r="D5" s="6"/>
      <c r="E5" s="6"/>
      <c r="F5" s="6"/>
      <c r="G5" s="6"/>
      <c r="H5" s="15"/>
      <c r="I5" s="5" t="s">
        <v>31</v>
      </c>
    </row>
    <row r="6" spans="1:12" x14ac:dyDescent="0.25">
      <c r="D6" s="6"/>
      <c r="E6" s="6"/>
      <c r="F6" s="6"/>
      <c r="G6" s="6"/>
      <c r="H6" s="15"/>
      <c r="I6" s="5" t="s">
        <v>32</v>
      </c>
    </row>
    <row r="7" spans="1:12" x14ac:dyDescent="0.25">
      <c r="D7" s="6"/>
      <c r="E7" s="6"/>
      <c r="F7" s="6"/>
      <c r="G7" s="6"/>
      <c r="H7" s="15"/>
      <c r="I7" s="5"/>
    </row>
    <row r="8" spans="1:12" x14ac:dyDescent="0.25">
      <c r="D8" s="6"/>
      <c r="E8" s="6"/>
      <c r="F8" s="6"/>
      <c r="G8" s="6"/>
      <c r="H8" s="15"/>
      <c r="I8" s="5"/>
    </row>
    <row r="9" spans="1:12" x14ac:dyDescent="0.25">
      <c r="D9" s="6"/>
      <c r="E9" s="6"/>
      <c r="F9" s="6"/>
      <c r="G9" s="6"/>
      <c r="H9" s="15"/>
      <c r="I9" s="5" t="s">
        <v>51</v>
      </c>
    </row>
    <row r="11" spans="1:12" ht="15.75" x14ac:dyDescent="0.25">
      <c r="H11" s="16" t="s">
        <v>0</v>
      </c>
    </row>
    <row r="12" spans="1:12" ht="15.75" x14ac:dyDescent="0.25">
      <c r="H12" s="16" t="s">
        <v>24</v>
      </c>
    </row>
    <row r="13" spans="1:12" ht="15" customHeight="1" x14ac:dyDescent="0.25">
      <c r="F13" s="33" t="s">
        <v>23</v>
      </c>
      <c r="G13" s="33"/>
      <c r="H13" s="33"/>
      <c r="I13" s="33"/>
    </row>
    <row r="14" spans="1:12" ht="8.25" customHeight="1" x14ac:dyDescent="0.25"/>
    <row r="15" spans="1:12" ht="79.5" customHeight="1" x14ac:dyDescent="0.25">
      <c r="A15" s="34" t="s">
        <v>48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57.75" customHeight="1" x14ac:dyDescent="0.25">
      <c r="A16" s="35" t="s">
        <v>41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8" ht="14.25" customHeight="1" x14ac:dyDescent="0.25"/>
    <row r="18" spans="2:8" ht="41.25" customHeight="1" x14ac:dyDescent="0.25">
      <c r="B18" s="36" t="s">
        <v>25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8" t="s">
        <v>6</v>
      </c>
    </row>
    <row r="19" spans="2:8" ht="13.5" customHeight="1" x14ac:dyDescent="0.25">
      <c r="B19" s="37"/>
      <c r="C19" s="37"/>
      <c r="D19" s="37"/>
      <c r="E19" s="37"/>
      <c r="F19" s="37"/>
      <c r="G19" s="37"/>
      <c r="H19" s="39"/>
    </row>
    <row r="20" spans="2:8" ht="85.5" customHeight="1" x14ac:dyDescent="0.25">
      <c r="B20" s="12">
        <v>1</v>
      </c>
      <c r="C20" s="41" t="s">
        <v>55</v>
      </c>
      <c r="D20" s="41" t="s">
        <v>56</v>
      </c>
      <c r="E20" s="41" t="s">
        <v>54</v>
      </c>
      <c r="F20" s="41">
        <v>5</v>
      </c>
      <c r="G20" s="41">
        <v>27015</v>
      </c>
      <c r="H20" s="50">
        <f>F20*G20</f>
        <v>135075</v>
      </c>
    </row>
    <row r="21" spans="2:8" ht="51" customHeight="1" x14ac:dyDescent="0.25">
      <c r="B21" s="12">
        <v>2</v>
      </c>
      <c r="C21" s="41" t="s">
        <v>76</v>
      </c>
      <c r="D21" s="41" t="s">
        <v>57</v>
      </c>
      <c r="E21" s="41" t="s">
        <v>53</v>
      </c>
      <c r="F21" s="41">
        <v>600</v>
      </c>
      <c r="G21" s="41">
        <v>3000</v>
      </c>
      <c r="H21" s="50">
        <f t="shared" ref="H21:H31" si="0">F21*G21</f>
        <v>1800000</v>
      </c>
    </row>
    <row r="22" spans="2:8" ht="90.75" customHeight="1" x14ac:dyDescent="0.25">
      <c r="B22" s="13">
        <v>3</v>
      </c>
      <c r="C22" s="41" t="s">
        <v>58</v>
      </c>
      <c r="D22" s="41" t="s">
        <v>59</v>
      </c>
      <c r="E22" s="41" t="s">
        <v>53</v>
      </c>
      <c r="F22" s="41">
        <v>400</v>
      </c>
      <c r="G22" s="41">
        <v>4000</v>
      </c>
      <c r="H22" s="50">
        <f t="shared" si="0"/>
        <v>1600000</v>
      </c>
    </row>
    <row r="23" spans="2:8" ht="33.75" customHeight="1" x14ac:dyDescent="0.25">
      <c r="B23" s="13">
        <v>4</v>
      </c>
      <c r="C23" s="41" t="s">
        <v>60</v>
      </c>
      <c r="D23" s="41" t="s">
        <v>61</v>
      </c>
      <c r="E23" s="41" t="s">
        <v>62</v>
      </c>
      <c r="F23" s="41">
        <v>8</v>
      </c>
      <c r="G23" s="42">
        <v>9500</v>
      </c>
      <c r="H23" s="50">
        <f t="shared" si="0"/>
        <v>76000</v>
      </c>
    </row>
    <row r="24" spans="2:8" ht="33.75" customHeight="1" x14ac:dyDescent="0.25">
      <c r="B24" s="13">
        <v>5</v>
      </c>
      <c r="C24" s="41" t="s">
        <v>63</v>
      </c>
      <c r="D24" s="41" t="s">
        <v>61</v>
      </c>
      <c r="E24" s="41" t="s">
        <v>62</v>
      </c>
      <c r="F24" s="41">
        <v>8</v>
      </c>
      <c r="G24" s="42">
        <v>16500</v>
      </c>
      <c r="H24" s="50">
        <f t="shared" si="0"/>
        <v>132000</v>
      </c>
    </row>
    <row r="25" spans="2:8" ht="63.75" customHeight="1" x14ac:dyDescent="0.25">
      <c r="B25" s="13">
        <v>6</v>
      </c>
      <c r="C25" s="43" t="s">
        <v>64</v>
      </c>
      <c r="D25" s="41" t="s">
        <v>65</v>
      </c>
      <c r="E25" s="41" t="s">
        <v>53</v>
      </c>
      <c r="F25" s="41">
        <v>15</v>
      </c>
      <c r="G25" s="41">
        <v>246080</v>
      </c>
      <c r="H25" s="50">
        <f t="shared" si="0"/>
        <v>3691200</v>
      </c>
    </row>
    <row r="26" spans="2:8" ht="54.75" customHeight="1" x14ac:dyDescent="0.25">
      <c r="B26" s="13">
        <v>7</v>
      </c>
      <c r="C26" s="43" t="s">
        <v>66</v>
      </c>
      <c r="D26" s="41" t="s">
        <v>67</v>
      </c>
      <c r="E26" s="41" t="s">
        <v>53</v>
      </c>
      <c r="F26" s="41">
        <v>4</v>
      </c>
      <c r="G26" s="41">
        <v>235000</v>
      </c>
      <c r="H26" s="50">
        <f t="shared" si="0"/>
        <v>940000</v>
      </c>
    </row>
    <row r="27" spans="2:8" ht="51" customHeight="1" x14ac:dyDescent="0.25">
      <c r="B27" s="13">
        <v>8</v>
      </c>
      <c r="C27" s="41" t="s">
        <v>68</v>
      </c>
      <c r="D27" s="41" t="s">
        <v>69</v>
      </c>
      <c r="E27" s="41" t="s">
        <v>53</v>
      </c>
      <c r="F27" s="41">
        <v>4</v>
      </c>
      <c r="G27" s="41">
        <v>113120</v>
      </c>
      <c r="H27" s="50">
        <f t="shared" si="0"/>
        <v>452480</v>
      </c>
    </row>
    <row r="28" spans="2:8" ht="63.75" customHeight="1" x14ac:dyDescent="0.25">
      <c r="B28" s="19">
        <v>9</v>
      </c>
      <c r="C28" s="41" t="s">
        <v>70</v>
      </c>
      <c r="D28" s="41" t="s">
        <v>71</v>
      </c>
      <c r="E28" s="41" t="s">
        <v>53</v>
      </c>
      <c r="F28" s="41">
        <v>4</v>
      </c>
      <c r="G28" s="41">
        <v>63200</v>
      </c>
      <c r="H28" s="50">
        <f t="shared" si="0"/>
        <v>252800</v>
      </c>
    </row>
    <row r="29" spans="2:8" ht="72.75" customHeight="1" x14ac:dyDescent="0.25">
      <c r="B29" s="19">
        <v>10</v>
      </c>
      <c r="C29" s="41" t="s">
        <v>72</v>
      </c>
      <c r="D29" s="41" t="s">
        <v>73</v>
      </c>
      <c r="E29" s="41" t="s">
        <v>53</v>
      </c>
      <c r="F29" s="41">
        <v>4</v>
      </c>
      <c r="G29" s="41">
        <v>189600</v>
      </c>
      <c r="H29" s="50">
        <f t="shared" si="0"/>
        <v>758400</v>
      </c>
    </row>
    <row r="30" spans="2:8" ht="113.25" customHeight="1" x14ac:dyDescent="0.25">
      <c r="B30" s="13">
        <v>11</v>
      </c>
      <c r="C30" s="41" t="s">
        <v>74</v>
      </c>
      <c r="D30" s="41" t="s">
        <v>75</v>
      </c>
      <c r="E30" s="41" t="s">
        <v>54</v>
      </c>
      <c r="F30" s="41">
        <v>5</v>
      </c>
      <c r="G30" s="41">
        <v>192300</v>
      </c>
      <c r="H30" s="50">
        <f t="shared" si="0"/>
        <v>961500</v>
      </c>
    </row>
    <row r="31" spans="2:8" ht="143.25" customHeight="1" x14ac:dyDescent="0.25">
      <c r="B31" s="19">
        <v>12</v>
      </c>
      <c r="C31" s="44" t="s">
        <v>77</v>
      </c>
      <c r="D31" s="45" t="s">
        <v>78</v>
      </c>
      <c r="E31" s="41" t="s">
        <v>54</v>
      </c>
      <c r="F31" s="41">
        <v>5</v>
      </c>
      <c r="G31" s="41">
        <v>985000</v>
      </c>
      <c r="H31" s="50">
        <f t="shared" si="0"/>
        <v>4925000</v>
      </c>
    </row>
    <row r="32" spans="2:8" ht="248.25" customHeight="1" x14ac:dyDescent="0.25">
      <c r="B32" s="19">
        <v>13</v>
      </c>
      <c r="C32" s="46" t="s">
        <v>79</v>
      </c>
      <c r="D32" s="47" t="s">
        <v>80</v>
      </c>
      <c r="E32" s="47" t="s">
        <v>53</v>
      </c>
      <c r="F32" s="51">
        <v>15000</v>
      </c>
      <c r="G32" s="52">
        <v>70</v>
      </c>
      <c r="H32" s="50">
        <f>F32*G32</f>
        <v>1050000</v>
      </c>
    </row>
    <row r="33" spans="1:12" ht="254.25" customHeight="1" x14ac:dyDescent="0.25">
      <c r="B33" s="19">
        <v>14</v>
      </c>
      <c r="C33" s="46" t="s">
        <v>81</v>
      </c>
      <c r="D33" s="47" t="s">
        <v>82</v>
      </c>
      <c r="E33" s="46" t="s">
        <v>53</v>
      </c>
      <c r="F33" s="53">
        <v>15000</v>
      </c>
      <c r="G33" s="47">
        <v>70</v>
      </c>
      <c r="H33" s="50">
        <f t="shared" ref="H33:H35" si="1">F33*G33</f>
        <v>1050000</v>
      </c>
    </row>
    <row r="34" spans="1:12" ht="288.75" customHeight="1" x14ac:dyDescent="0.25">
      <c r="B34" s="19">
        <v>15</v>
      </c>
      <c r="C34" s="46" t="s">
        <v>83</v>
      </c>
      <c r="D34" s="47" t="s">
        <v>84</v>
      </c>
      <c r="E34" s="46" t="s">
        <v>53</v>
      </c>
      <c r="F34" s="53">
        <v>19665</v>
      </c>
      <c r="G34" s="52">
        <v>200</v>
      </c>
      <c r="H34" s="50">
        <f t="shared" si="1"/>
        <v>3933000</v>
      </c>
    </row>
    <row r="35" spans="1:12" ht="154.5" customHeight="1" x14ac:dyDescent="0.25">
      <c r="B35" s="19">
        <v>16</v>
      </c>
      <c r="C35" s="48" t="s">
        <v>85</v>
      </c>
      <c r="D35" s="49" t="s">
        <v>87</v>
      </c>
      <c r="E35" s="48" t="s">
        <v>86</v>
      </c>
      <c r="F35" s="54">
        <v>6000</v>
      </c>
      <c r="G35" s="49">
        <v>20</v>
      </c>
      <c r="H35" s="50">
        <f t="shared" si="1"/>
        <v>120000</v>
      </c>
    </row>
    <row r="36" spans="1:12" ht="15.75" x14ac:dyDescent="0.25">
      <c r="B36" s="22" t="s">
        <v>27</v>
      </c>
      <c r="C36" s="22"/>
      <c r="D36" s="22"/>
      <c r="E36" s="8"/>
      <c r="F36" s="9"/>
      <c r="G36" s="9"/>
      <c r="H36" s="10">
        <f>SUM(H20:H35)</f>
        <v>21877455</v>
      </c>
    </row>
    <row r="37" spans="1:12" ht="8.25" customHeight="1" x14ac:dyDescent="0.25">
      <c r="B37" s="4"/>
      <c r="C37" s="4"/>
      <c r="D37" s="4"/>
      <c r="E37" s="4"/>
      <c r="F37" s="4"/>
      <c r="G37" s="4"/>
      <c r="H37" s="17"/>
    </row>
    <row r="38" spans="1:12" ht="36.75" customHeight="1" x14ac:dyDescent="0.25">
      <c r="A38" s="24" t="s">
        <v>52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36.75" customHeight="1" x14ac:dyDescent="0.25">
      <c r="A39" s="25" t="s">
        <v>88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40.5" customHeight="1" x14ac:dyDescent="0.25">
      <c r="A40" s="25" t="s">
        <v>89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5.25" customHeight="1" x14ac:dyDescent="0.25"/>
    <row r="42" spans="1:12" ht="64.5" customHeight="1" x14ac:dyDescent="0.25">
      <c r="A42" s="23" t="s">
        <v>42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24" customHeight="1" x14ac:dyDescent="0.25">
      <c r="A43" s="23" t="s">
        <v>49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24" customHeight="1" x14ac:dyDescent="0.25">
      <c r="A44" s="11"/>
      <c r="B44" s="11"/>
      <c r="C44" s="11"/>
      <c r="D44" s="11"/>
      <c r="E44" s="11"/>
      <c r="F44" s="11"/>
      <c r="G44" s="11"/>
      <c r="H44" s="18"/>
      <c r="I44" s="11"/>
      <c r="J44" s="11"/>
      <c r="K44" s="11"/>
      <c r="L44" s="11"/>
    </row>
    <row r="45" spans="1:12" ht="15.75" x14ac:dyDescent="0.25">
      <c r="B45" s="1"/>
      <c r="C45" s="26" t="s">
        <v>43</v>
      </c>
      <c r="D45" s="26"/>
    </row>
    <row r="46" spans="1:12" ht="15.75" x14ac:dyDescent="0.25">
      <c r="B46" s="1"/>
      <c r="C46" s="26" t="s">
        <v>7</v>
      </c>
      <c r="D46" s="26"/>
    </row>
    <row r="47" spans="1:12" ht="15.75" x14ac:dyDescent="0.25">
      <c r="B47" s="29" t="s">
        <v>8</v>
      </c>
      <c r="C47" s="29"/>
      <c r="D47" s="29"/>
    </row>
    <row r="48" spans="1:12" ht="15.75" x14ac:dyDescent="0.25">
      <c r="B48" s="2" t="s">
        <v>9</v>
      </c>
    </row>
    <row r="49" spans="2:4" ht="15.75" x14ac:dyDescent="0.25">
      <c r="B49" s="2" t="s">
        <v>10</v>
      </c>
    </row>
    <row r="50" spans="2:4" ht="15.75" x14ac:dyDescent="0.25">
      <c r="B50" s="2" t="s">
        <v>11</v>
      </c>
    </row>
    <row r="51" spans="2:4" ht="15.75" x14ac:dyDescent="0.25">
      <c r="B51" s="30" t="s">
        <v>12</v>
      </c>
      <c r="C51" s="30"/>
      <c r="D51" s="30"/>
    </row>
    <row r="52" spans="2:4" ht="63" x14ac:dyDescent="0.25">
      <c r="B52" s="7" t="s">
        <v>13</v>
      </c>
      <c r="C52" s="7" t="s">
        <v>14</v>
      </c>
      <c r="D52" s="7" t="s">
        <v>45</v>
      </c>
    </row>
    <row r="53" spans="2:4" ht="68.25" customHeight="1" x14ac:dyDescent="0.25">
      <c r="B53" s="20">
        <v>1</v>
      </c>
      <c r="C53" s="20" t="s">
        <v>33</v>
      </c>
      <c r="D53" s="31"/>
    </row>
    <row r="54" spans="2:4" ht="47.25" customHeight="1" x14ac:dyDescent="0.25">
      <c r="B54" s="20"/>
      <c r="C54" s="20"/>
      <c r="D54" s="32"/>
    </row>
    <row r="55" spans="2:4" ht="27" customHeight="1" x14ac:dyDescent="0.25">
      <c r="B55" s="20">
        <v>2</v>
      </c>
      <c r="C55" s="20" t="s">
        <v>34</v>
      </c>
      <c r="D55" s="21"/>
    </row>
    <row r="56" spans="2:4" ht="42" customHeight="1" x14ac:dyDescent="0.25">
      <c r="B56" s="20"/>
      <c r="C56" s="20"/>
      <c r="D56" s="21"/>
    </row>
    <row r="57" spans="2:4" ht="15" customHeight="1" x14ac:dyDescent="0.25">
      <c r="B57" s="20">
        <v>3</v>
      </c>
      <c r="C57" s="20" t="s">
        <v>44</v>
      </c>
      <c r="D57" s="21"/>
    </row>
    <row r="58" spans="2:4" ht="15.75" customHeight="1" x14ac:dyDescent="0.25">
      <c r="B58" s="20"/>
      <c r="C58" s="20"/>
      <c r="D58" s="21"/>
    </row>
    <row r="59" spans="2:4" ht="15" customHeight="1" x14ac:dyDescent="0.25">
      <c r="B59" s="20">
        <v>4</v>
      </c>
      <c r="C59" s="20" t="s">
        <v>15</v>
      </c>
      <c r="D59" s="21"/>
    </row>
    <row r="60" spans="2:4" ht="32.25" customHeight="1" x14ac:dyDescent="0.25">
      <c r="B60" s="20"/>
      <c r="C60" s="20"/>
      <c r="D60" s="21"/>
    </row>
    <row r="61" spans="2:4" ht="15" customHeight="1" x14ac:dyDescent="0.25">
      <c r="B61" s="20">
        <v>5</v>
      </c>
      <c r="C61" s="20" t="s">
        <v>16</v>
      </c>
      <c r="D61" s="21"/>
    </row>
    <row r="62" spans="2:4" ht="53.25" customHeight="1" x14ac:dyDescent="0.25">
      <c r="B62" s="20"/>
      <c r="C62" s="20"/>
      <c r="D62" s="21"/>
    </row>
    <row r="63" spans="2:4" ht="15" customHeight="1" x14ac:dyDescent="0.25">
      <c r="B63" s="20">
        <v>6</v>
      </c>
      <c r="C63" s="20" t="s">
        <v>35</v>
      </c>
      <c r="D63" s="21"/>
    </row>
    <row r="64" spans="2:4" ht="68.25" customHeight="1" x14ac:dyDescent="0.25">
      <c r="B64" s="20"/>
      <c r="C64" s="20"/>
      <c r="D64" s="21"/>
    </row>
    <row r="65" spans="2:4" ht="15" customHeight="1" x14ac:dyDescent="0.25">
      <c r="B65" s="20">
        <v>7</v>
      </c>
      <c r="C65" s="20" t="s">
        <v>36</v>
      </c>
      <c r="D65" s="21"/>
    </row>
    <row r="66" spans="2:4" ht="51" customHeight="1" x14ac:dyDescent="0.25">
      <c r="B66" s="20"/>
      <c r="C66" s="20"/>
      <c r="D66" s="21"/>
    </row>
    <row r="67" spans="2:4" ht="15" customHeight="1" x14ac:dyDescent="0.25">
      <c r="B67" s="20">
        <v>8</v>
      </c>
      <c r="C67" s="20" t="s">
        <v>37</v>
      </c>
      <c r="D67" s="21"/>
    </row>
    <row r="68" spans="2:4" ht="55.5" customHeight="1" x14ac:dyDescent="0.25">
      <c r="B68" s="20"/>
      <c r="C68" s="20"/>
      <c r="D68" s="21"/>
    </row>
    <row r="69" spans="2:4" ht="15" customHeight="1" x14ac:dyDescent="0.25">
      <c r="B69" s="20">
        <v>9</v>
      </c>
      <c r="C69" s="20" t="s">
        <v>38</v>
      </c>
      <c r="D69" s="21"/>
    </row>
    <row r="70" spans="2:4" ht="61.5" customHeight="1" x14ac:dyDescent="0.25">
      <c r="B70" s="20"/>
      <c r="C70" s="20"/>
      <c r="D70" s="21"/>
    </row>
    <row r="71" spans="2:4" ht="74.25" customHeight="1" x14ac:dyDescent="0.25">
      <c r="B71" s="7">
        <v>10</v>
      </c>
      <c r="C71" s="7" t="s">
        <v>17</v>
      </c>
      <c r="D71" s="7"/>
    </row>
    <row r="72" spans="2:4" x14ac:dyDescent="0.25">
      <c r="B72" s="20">
        <v>11</v>
      </c>
      <c r="C72" s="20" t="s">
        <v>46</v>
      </c>
      <c r="D72" s="21" t="s">
        <v>47</v>
      </c>
    </row>
    <row r="73" spans="2:4" ht="78" customHeight="1" x14ac:dyDescent="0.25">
      <c r="B73" s="20"/>
      <c r="C73" s="20"/>
      <c r="D73" s="21"/>
    </row>
    <row r="74" spans="2:4" ht="15" customHeight="1" x14ac:dyDescent="0.25">
      <c r="B74" s="20">
        <v>12</v>
      </c>
      <c r="C74" s="20" t="s">
        <v>18</v>
      </c>
      <c r="D74" s="21"/>
    </row>
    <row r="75" spans="2:4" ht="15" customHeight="1" x14ac:dyDescent="0.25">
      <c r="B75" s="20"/>
      <c r="C75" s="20"/>
      <c r="D75" s="21"/>
    </row>
    <row r="76" spans="2:4" ht="15" customHeight="1" x14ac:dyDescent="0.25">
      <c r="B76" s="20">
        <v>13</v>
      </c>
      <c r="C76" s="20" t="s">
        <v>39</v>
      </c>
      <c r="D76" s="21"/>
    </row>
    <row r="77" spans="2:4" ht="113.25" customHeight="1" x14ac:dyDescent="0.25">
      <c r="B77" s="20"/>
      <c r="C77" s="20"/>
      <c r="D77" s="21"/>
    </row>
    <row r="78" spans="2:4" ht="15" customHeight="1" x14ac:dyDescent="0.25">
      <c r="B78" s="20">
        <v>14</v>
      </c>
      <c r="C78" s="20" t="s">
        <v>19</v>
      </c>
      <c r="D78" s="21"/>
    </row>
    <row r="79" spans="2:4" ht="15" customHeight="1" x14ac:dyDescent="0.25">
      <c r="B79" s="20"/>
      <c r="C79" s="20"/>
      <c r="D79" s="21"/>
    </row>
    <row r="80" spans="2:4" ht="15" customHeight="1" x14ac:dyDescent="0.25">
      <c r="B80" s="28" t="s">
        <v>40</v>
      </c>
      <c r="C80" s="28"/>
      <c r="D80" s="28"/>
    </row>
    <row r="81" spans="1:12" ht="15.75" x14ac:dyDescent="0.25">
      <c r="B81" s="27" t="s">
        <v>26</v>
      </c>
      <c r="C81" s="27"/>
      <c r="D81" s="3"/>
    </row>
    <row r="82" spans="1:12" ht="15.75" x14ac:dyDescent="0.25">
      <c r="B82" s="27" t="s">
        <v>20</v>
      </c>
      <c r="C82" s="27"/>
      <c r="D82" s="27"/>
    </row>
    <row r="83" spans="1:12" ht="15.75" x14ac:dyDescent="0.25">
      <c r="B83" s="27" t="s">
        <v>21</v>
      </c>
      <c r="C83" s="27"/>
      <c r="D83" s="3"/>
    </row>
    <row r="84" spans="1:12" ht="15.75" x14ac:dyDescent="0.25">
      <c r="B84" s="27" t="s">
        <v>22</v>
      </c>
      <c r="C84" s="27"/>
      <c r="D84" s="3"/>
    </row>
    <row r="86" spans="1:12" ht="16.5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</sheetData>
  <mergeCells count="65">
    <mergeCell ref="D65:D66"/>
    <mergeCell ref="B84:C84"/>
    <mergeCell ref="A86:L86"/>
    <mergeCell ref="B67:B68"/>
    <mergeCell ref="C67:C68"/>
    <mergeCell ref="D67:D68"/>
    <mergeCell ref="B69:B70"/>
    <mergeCell ref="C69:C70"/>
    <mergeCell ref="D69:D70"/>
    <mergeCell ref="B72:B73"/>
    <mergeCell ref="C72:C73"/>
    <mergeCell ref="D72:D73"/>
    <mergeCell ref="B74:B75"/>
    <mergeCell ref="C74:C75"/>
    <mergeCell ref="D74:D75"/>
    <mergeCell ref="B65:B66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65:C66"/>
    <mergeCell ref="C46:D46"/>
    <mergeCell ref="B57:B58"/>
    <mergeCell ref="C57:C58"/>
    <mergeCell ref="D57:D58"/>
    <mergeCell ref="B47:D47"/>
    <mergeCell ref="B51:D51"/>
    <mergeCell ref="B53:B54"/>
    <mergeCell ref="C53:C54"/>
    <mergeCell ref="D53:D54"/>
    <mergeCell ref="D59:D60"/>
    <mergeCell ref="B61:B62"/>
    <mergeCell ref="C61:C62"/>
    <mergeCell ref="D61:D62"/>
    <mergeCell ref="B63:B64"/>
    <mergeCell ref="B59:B60"/>
    <mergeCell ref="B83:C83"/>
    <mergeCell ref="B76:B77"/>
    <mergeCell ref="C76:C77"/>
    <mergeCell ref="D76:D77"/>
    <mergeCell ref="B78:B79"/>
    <mergeCell ref="C78:C79"/>
    <mergeCell ref="D78:D79"/>
    <mergeCell ref="B80:D80"/>
    <mergeCell ref="B81:C81"/>
    <mergeCell ref="B82:D82"/>
    <mergeCell ref="C59:C60"/>
    <mergeCell ref="C63:C64"/>
    <mergeCell ref="D63:D64"/>
    <mergeCell ref="B36:D36"/>
    <mergeCell ref="A43:L43"/>
    <mergeCell ref="B55:B56"/>
    <mergeCell ref="C55:C56"/>
    <mergeCell ref="D55:D56"/>
    <mergeCell ref="A38:L38"/>
    <mergeCell ref="A39:L39"/>
    <mergeCell ref="A40:L40"/>
    <mergeCell ref="A42:L42"/>
    <mergeCell ref="C45:D45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2024-03-15T07:29:04Z</dcterms:modified>
</cp:coreProperties>
</file>