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1"/>
  </bookViews>
  <sheets>
    <sheet name="Каз" sheetId="2" r:id="rId1"/>
    <sheet name="Рус" sheetId="1" r:id="rId2"/>
  </sheets>
  <definedNames>
    <definedName name="_xlnm._FilterDatabase" localSheetId="1" hidden="1">Рус!$A$18:$L$18</definedName>
  </definedNames>
  <calcPr calcId="152511"/>
</workbook>
</file>

<file path=xl/calcChain.xml><?xml version="1.0" encoding="utf-8"?>
<calcChain xmlns="http://schemas.openxmlformats.org/spreadsheetml/2006/main">
  <c r="H37" i="2" l="1"/>
  <c r="H21" i="2"/>
  <c r="H22" i="2"/>
  <c r="H23" i="2"/>
  <c r="H24" i="2"/>
  <c r="H25" i="2"/>
  <c r="H26" i="2"/>
  <c r="H27" i="2"/>
  <c r="H28" i="2"/>
  <c r="H29" i="2"/>
  <c r="H30" i="2"/>
  <c r="H31" i="2"/>
  <c r="H32" i="2"/>
  <c r="H33" i="2"/>
  <c r="H34" i="2"/>
  <c r="H35" i="2"/>
  <c r="H36" i="2"/>
  <c r="H20" i="2"/>
  <c r="H37" i="1"/>
  <c r="H36" i="1"/>
  <c r="H21" i="1"/>
  <c r="H22" i="1"/>
  <c r="H23" i="1"/>
  <c r="H24" i="1"/>
  <c r="H25" i="1"/>
  <c r="H26" i="1"/>
  <c r="H27" i="1"/>
  <c r="H28" i="1"/>
  <c r="H29" i="1"/>
  <c r="H30" i="1"/>
  <c r="H31" i="1"/>
  <c r="H32" i="1"/>
  <c r="H33" i="1"/>
  <c r="H34" i="1"/>
  <c r="H35" i="1"/>
  <c r="H20" i="1"/>
</calcChain>
</file>

<file path=xl/sharedStrings.xml><?xml version="1.0" encoding="utf-8"?>
<sst xmlns="http://schemas.openxmlformats.org/spreadsheetml/2006/main" count="212" uniqueCount="144">
  <si>
    <t>Объявление</t>
  </si>
  <si>
    <t>Наименование лота</t>
  </si>
  <si>
    <t>Техническая спецификация</t>
  </si>
  <si>
    <t>Ед.изм.</t>
  </si>
  <si>
    <t>Общее кол-во</t>
  </si>
  <si>
    <t>цена</t>
  </si>
  <si>
    <t>Сумма</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</si>
  <si>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</si>
  <si>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</si>
  <si>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</si>
  <si>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</si>
  <si>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</si>
  <si>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</si>
  <si>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</si>
  <si>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</si>
  <si>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</si>
  <si>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</si>
  <si>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</si>
  <si>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</si>
  <si>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</si>
  <si>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</si>
  <si>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</si>
  <si>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</si>
  <si>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 xml:space="preserve">способом запроса ценовых предложений </t>
  </si>
  <si>
    <t xml:space="preserve"> о проведении закупа медицинских изделий и (или) лекарственных средств</t>
  </si>
  <si>
    <t>№ ЛОТА</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</si>
  <si>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</si>
  <si>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</si>
  <si>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</si>
  <si>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</si>
  <si>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</si>
  <si>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</si>
  <si>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</si>
  <si>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Наименование лекарственного средства или медицинского изделия (международное непатентованное название или состав)</t>
  </si>
  <si>
    <t>Характеристика</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</si>
  <si>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</si>
  <si>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</si>
  <si>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</si>
  <si>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</si>
  <si>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</si>
  <si>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</si>
  <si>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2.   Международные непатентованные наименования закупаемых лекарственных средств, (торговое название - при индивидуальной непереносимости), наименования медицинских изделий без указания торговой
марки и производителя и их краткая характеристика, объем закупа, место поставки, сумму, выделенную для закупа по каждому лекарственному средству и (или) медицинскому изделию:</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</si>
  <si>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согласно приложению 2 к настоящим Правилам,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условиям, предусмотренным пунктом 11 настоящих Правил, а также описание и объем фармацевтических услуг.</t>
  </si>
  <si>
    <t>Приложение 2</t>
  </si>
  <si>
    <t>Единица измерения</t>
  </si>
  <si>
    <t>Содержание
(для заполнения потенциальным поставщиком)</t>
  </si>
  <si>
    <t>Цена за единицу в тенге на условиях DDP ИНКОТЕРМС 2020 до пункта (пунктов) доставки/цена с наценкой Единого дистрибьютора (при закупе Единым дистрибьютором)</t>
  </si>
  <si>
    <t>*</t>
  </si>
  <si>
    <r>
      <t>1.</t>
    </r>
    <r>
      <rPr>
        <sz val="7"/>
        <color theme="1"/>
        <rFont val="Times New Roman"/>
        <family val="1"/>
        <charset val="204"/>
      </rPr>
      <t>     </t>
    </r>
    <r>
      <rPr>
        <sz val="12"/>
        <color theme="1"/>
        <rFont val="Times New Roman"/>
        <family val="1"/>
        <charset val="204"/>
      </rPr>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№110. Зарегистрирован в Министерстве юстиции Республики Казахстан 8 июня 2023 года № 32733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</si>
  <si>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Приложение 5 настоящих Правил, Типовой договор закупа (между заказчиком и поставщиком)</t>
  </si>
  <si>
    <t>3. Сроки и условия поставки – с даты заключения договоров по заявке заказчика в течение 2024г.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</si>
  <si>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Бекітемін:</t>
  </si>
  <si>
    <t>Павлодар облысының әкімдігі, Павлодар облысы Денсаулық сақтау басқармасының</t>
  </si>
  <si>
    <t>шаруашылық жүргізу құқығындағы</t>
  </si>
  <si>
    <t>"Ғ.Сұлтанов атындағы Павлодар облыстық ауруханасы"</t>
  </si>
  <si>
    <t>коммуналдық мемлекеттік кәсіпорнының</t>
  </si>
  <si>
    <t>Баға ұсыныстарын сұрату тәсілімен медициналық</t>
  </si>
  <si>
    <t xml:space="preserve"> бұйымдарды және (немесе) дәрілік заттарды сатып алуды өткізу туралы</t>
  </si>
  <si>
    <t>хабарландыру</t>
  </si>
  <si>
    <t>1.Тегін медициналық көмектің кепілдік берілген көлемі шеңберінде, тергеу изоляторлары мен қылмыстық-атқару (пенитенциарлық) жүйесінің мекемелерінде ұсталатын адамдар үшін медициналық көмектің қосымша көлемін бюджет қаражаты есебінен және (немесе) міндетті әлеуметтік медициналық сақтандыру жүйесінде дәрілік заттарды, медициналық бұйымдарды және арнайы емдік өнімдерді сатып алуды, фармацевтикалық көрсетілетін қызметтерді сатып алуды ұйымдастыру және өткізу қағидаларын бекіту туралы, Қазақстан Республикасы Денсаулық сақтау министрінің 2023 жылғы 7 маусымдағы №110 бұйрығы. Қазақстан Республикасының Әділет министрлігінде 2023 жылғы 8 маусымда № 32733 болып тіркелді.                                                                                                                                                                                                                                                                               Тапсырыс берушінің немесе сатып алуды ұйымдастырушының атауы мен мекенжайы: ШЖҚ "Ғ.Сұлтанов атындағы Павлодар облыстық ауруханасы" КМК, Павлодар қ.,  Щедрин көш.,63, баға ұсыныстарын сұрату тәсілімен сатып алуды өткізу туралы хабарлайды.</t>
  </si>
  <si>
    <t>2.   Сатып алынатын дәрілік заттардың халықаралық патенттелмеген атаулары (сауда атауы - жеке төзбеушілік кезінде), сауда маркасы мен өндірушісі көрсетілмеген медициналық бұйымдардың атаулары және олардың қысқаша сипаттамасы, сатып алу көлемі, жеткізу орны, әрбір дәрілік зат және (немесе) медициналық бұйым бойынша сатып алу үшін бөлінген сома:</t>
  </si>
  <si>
    <t xml:space="preserve"> ЛОТ №</t>
  </si>
  <si>
    <t>Лот атауы</t>
  </si>
  <si>
    <t>Техникалық сипаттама</t>
  </si>
  <si>
    <t>Өлшем бірлігі</t>
  </si>
  <si>
    <t>Жалпы саны</t>
  </si>
  <si>
    <t>Бағасы</t>
  </si>
  <si>
    <t>Сомасы</t>
  </si>
  <si>
    <t>БАРЛЫҒЫ</t>
  </si>
  <si>
    <t>3. Жеткізу мерзімі мен шарттары – 2024 жыл ішінде тапсырыс берушінің өтінімі бойынша шарттар жасалған күннен бастап. Жеткізілетін тауар ережелерге сәйкес олардың қауіпсіздігін, тиімділігі мен сапасын сақтауды қамтамасыз ететін жағдайларда сақталуы және тасымалдануы тиіс.</t>
  </si>
  <si>
    <t>Әлеуетті өнім беруші баға ұсыныстарын ұсынудың соңғы мерзімі аяқталғанға дейін мөрленген түрде бір ғана баға ұсынысын ұсынады. Конвертте осы Қағидаларға 2-қосымшаға сәйкес нысан бойынша баға ұсынысы,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 сондай-ақ ұсынылатын дәрілік заттардың және (немесе) медициналық бұйымдардың осы Қағидалардың 11-тармағында көзделген шарттарға сәйкестігін растайтын құжаттар, сондай-ақ фармацевтикалық көрсетілетін қызметтердің сипаттамасы мен көлемі.</t>
  </si>
  <si>
    <t>Осы Қағидалардың 5-қосымшасы, Сатып алудың үлгілік шарты (Тапсырыс беруші мен Өнім беруші арасында)</t>
  </si>
  <si>
    <t xml:space="preserve"> 2 қосымша</t>
  </si>
  <si>
    <t>нысан</t>
  </si>
  <si>
    <t xml:space="preserve"> Дәрілік затты немесе медициналық бұйымды жеткізуге</t>
  </si>
  <si>
    <t>(әлеуетті өнім берушінің атауы)</t>
  </si>
  <si>
    <t>әлеуетті өнім берушінің баға ұсынысы</t>
  </si>
  <si>
    <t>    Сатып алу №  ____________ Сатып алу тәсілі ____________ Лот № _____________</t>
  </si>
  <si>
    <t>№ р/р</t>
  </si>
  <si>
    <t>Дәрілік затты/медициналық бұйымды жеткізуге баға ұсынысының мазмұны</t>
  </si>
  <si>
    <t>Мазмұны
(әлеуетті өнім берушімен толтыру үшін)</t>
  </si>
  <si>
    <t>Дәрілік заттың немесе медициналық бұйымның атауы (халықаралық патенттелмеген атауы немесе құрамы)</t>
  </si>
  <si>
    <t>Сипаттамасы</t>
  </si>
  <si>
    <t xml:space="preserve"> Тіркеу куәлігінің (куәліктерінің)/біржолғы әкелуге арналған рұқсаттың № </t>
  </si>
  <si>
    <t>Дәрілік заттың немесе медициналық бұйымның сауда атауы</t>
  </si>
  <si>
    <t xml:space="preserve"> Тіркеу куәлігі/бір жолғы әкелуге арналған рұқсаты бойынша дәрілік нысан / мінездеме (шығару нысаны)</t>
  </si>
  <si>
    <t>Тіркеу куәлігі/бір жолғы әкелуге рұқсат бойынша өлшем бірлігі</t>
  </si>
  <si>
    <t>Тіркеу куәлігі / біржолғы әкелуге рұқсат бойынша өндіруші</t>
  </si>
  <si>
    <t>Тіркеу куәлігі/біржолғы әкелуге рұқсат бойынша шыққан елі</t>
  </si>
  <si>
    <t xml:space="preserve">Тіркеу куәлігі/бір жолғы әкелуге рұқсат бойынша оралымы (қаптамадағы өлшем бірліктерінің саны) </t>
  </si>
  <si>
    <t>Жеткізу пунктіне (пункттеріне) дейін DDP ИНКОТЕРМС 2020 шарттарында теңгемен бірлік бағасы/Бірыңғай дистрибьютордың үстеме бағасы (Бірыңғай дистрибьютор сатып алған кезде)</t>
  </si>
  <si>
    <t>Өлшем бірліктеріндегі саны (көлемі)</t>
  </si>
  <si>
    <t>Әлеуетті өнім берушінің тасымалдауға, сақтандыруға, кедендік баждарды, ҚҚС және басқа да салықтарды, төлемдер мен алымдарды төлеуге арналған барлық шығыстарын, басқа да шығыстарды қоса алғанда, жеткізу пунктіне (пункттеріне) дейін DDP ИНКОТЕРМС 2020 шарттарында теңгемен жеткізу сомасы</t>
  </si>
  <si>
    <t>Жеткізу кестесі</t>
  </si>
  <si>
    <t>* әлеуетті жеткізушінің бағасы/Бірыңғай дистрибьютордың үстеме бағасын ескере отырып баға</t>
  </si>
  <si>
    <t>Күні "___" ____________ 20___ ж..</t>
  </si>
  <si>
    <t>Лауазымы, Т.А.Ә. (бар болса) _________________ __________________</t>
  </si>
  <si>
    <t>Қолы _________</t>
  </si>
  <si>
    <t>Мөр (бар болса)</t>
  </si>
  <si>
    <t>директоры</t>
  </si>
  <si>
    <t>___________________ Мусабеков А.Т.</t>
  </si>
  <si>
    <t>4.  Құжаттарды ұсыну(қабылдау) орны:  Павлодар қаласы,  Щедрин көшесі, 63, ШЖҚ "Ғ.Сұлтанов атындағы Павлодар облыстық ауруханасы" КМК, 3 қабат, бухгалтерия. Баға ұсыныстарын берудің соңғы мерзімі: 2024 жылғы 15 сәуір сағат 09:00-ге дейін</t>
  </si>
  <si>
    <t>5. Баға ұсыныстары бар конверттерді ашу күні, уақыты және орны: 2024 жылғы 15 сәуір сағат 11: 00-де Павлодар қаласы,  Щедрин көшесі, 63 мекенжайы бойынша, ШЖҚ "Ғ.Сұлтанов атындағы Павлодар облыстық ауруханасы, КМК, 3 қабат, мемлекеттік сатып алулар бөлімі.</t>
  </si>
  <si>
    <t>Директор</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</si>
  <si>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09:00 часов 15 апреля 2024 года</t>
  </si>
  <si>
    <t>5. Дата, время и место вскрытия конвертов с ценовыми предложениями: 11:00 часов 15 апреля 2024 года по адресу город Павлодар, улица Щедрина, 63, КГП на ПХВ «Павлодарская областная больница им.Г.Султанова», 3 этаж отдел государственных закупок.</t>
  </si>
  <si>
    <t>CRE-E* / Креатинин Для анализатора биохимического автоматического CS-T240</t>
  </si>
  <si>
    <t>Реагент применяется для количественного измерения в условиях invitro концентрации креатинина в сыворотке, плазме крови или моче на биохимическом анализаторе CS-T240.  Креатин может образовываться при гидролизации амидо с гидролазой в образце. Креатин может быть гидролизован под действием креатин амидин гидролазы и образовывать мочевину и саркозин. Под воздействием оксидазы саркозина креатинин может образовывать глицин и пероксид водорода, который вступает в реакцию с 4 – аминоантипирином и хромогеновыми соединениями под воздействием пероксидазы, и образует пигмент хинонимин. Впоследствии содержание креатинина в образце может быть рассчитано посредством контроля
образованного объема пигмента хинонимина на определенной точке длины волны. Реагент включает следующие компоненты и механизм, который исключает помехи для расчета креатина в образце в соответствии с принципами реакции. Компоненты: Реагент 1- Трис буфер 100 ммоль/л; N-этил-N-сульфо-гидроксипропил-интер-толуидин 2 ммоль/л; KCl 20 ммоль/л; Креатинин амидо гидролаза 400 KЕД/Л; Саркозин оксидаза 8 KЕД/Л; HRP 700 ЕД/Л. Реагент 2 - Трис буфер 100 ммоль/л. Магния ацетат 2 ммоль/л; 4 - аминоантипирин 1.2 ммоль/л; Креатин гидролаза амидин 40 KЕд/Л. Содержит стабилизатор. Время теста 300 секунд. Линейный диапазон настоящего реагента составляет 0 ~ 2500 мкмоль/л; Фасовка R1 4×50 мл R2 1х 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</si>
  <si>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ANA Screen (CLIA)</t>
  </si>
  <si>
    <t>MAGLUMI ANA Screen (CLIA)  - Количественные тест для определения антинуклеарных антител (ANA) класса G (IgG) для автоматического хемилюминесцентного иммуноанализатора МАGLUMI 800
Определяемые параметры: MAGLUMI ANA Screen(CLIA)
Принцип теста: количественный для определения антинуклеарных антител (ANA) класса G (IgG) в сыворотке крови человека анализа in vitro.
Метод теста:  хемилюминесцентный иммуноанализ
Количество тестов в наборе: 50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</si>
  <si>
    <t>ENA Screen (CLIA)</t>
  </si>
  <si>
    <t>MAGLUMI ENA Screen(CLIA)  - Количественные тест для определения антител класса IgG к экстрагируемым ядерным антигенам (ENA) для автоматического хемилюминесцентного иммуноанализатора МАGLUMI 800
Определяемые параметры: MAGLUMI  ENA Screen(CLIA)
Принцип теста: количественный для определения  антител класса IgG к экстрагируемым ядерным антигенам (ENA) в сыворотке и плазме крови человека анализа in vitro.
Метод теста:  хемилюминесцентный иммуноанализ
Количество тестов в наборе:50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</si>
  <si>
    <t>Anti-CCP (CLIA)</t>
  </si>
  <si>
    <t>MAGLUMI Anti-CCP (CLIA)  - Количественные тест для определения аутоиммунных антител класса IgG к циклическому цитруллиновому пептиду (Anti-CCP) для автоматического хемилюминесцентного иммуноанализатора МАGLUMI 800
Определяемые параметры: MAGLUMI Anti-CCP (CLIA)
Принцип теста: количественный для определения аутоиммунных антител класса IgG к циклическому цитруллиновому пептиду (Anti-CCP) в сыворотке и плазме крови человека анализа in vitro.
Метод теста:  хемилюминесцентный иммуноанализ
Количество тестов в наборе: 50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</si>
  <si>
    <t xml:space="preserve"> Реагент для определения бета-субъединицы хорионического гонадотропина человека (бета-ХГЧ) , 1 набор на 100 тестов, включает калибраторы и контроли</t>
  </si>
  <si>
    <t>MAGLUMI  HCG/B-HCG(CLIA)  - Количественные тест для определения хорионического гонадотропина человека (β-субъединицы) (HCG/β-HCG) для автоматического хемилюминесцентного иммуноанализатора МАGLUMI (800, 2000, 4000+, X8, X3)
Определяемые параметры: MAGLUMI  HCG/B-HCG(CLIA)
Принцип теста: количественный для определения хорионического гонадотропина человека (β-субъединицы) (HCG/β-HCG) в сыворотке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и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</si>
  <si>
    <t>Реагент для определения альфа-фетопротеина (АФП), 1 набор на 50тестов, включает калибраторы и контроли</t>
  </si>
  <si>
    <t>Реагент для определения витамина В12 , 1 набор на 100 тестов, включает калибраторы и контроли</t>
  </si>
  <si>
    <t>MAGLUMI Vitamin B12 (CLIA)  - Количественные тест для определения витамина B12 для автоматического хемилюминесцентного иммуноанализатора МАGLUMI (800, 2000, 4000+, X8, X3)
Определяемые параметры: MAGLUMI Vitamin B12 (CLIA)
Принцип теста: количественный для определения Vitamin B12 (Витамин B12) в сыворотке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и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</si>
  <si>
    <t>M Реагент для определения фолиевой кислоты , 1 набор на 100 тестов, включает калибраторы и контроли</t>
  </si>
  <si>
    <t>MAGLUMI   FA (CLIA)  - Количественные тест для определения фолиевой кислоты (FA) для автоматического хемилюминесцентного иммуноанализатора МАGLUMI (800, 2000, 4000+, X8, X3)
Определяемые параметры: MAGLUMI  FA (CLIA)
Принцип теста: количественный для определения фолиевой кислоты (FA) в сыворотке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</si>
  <si>
    <t>Реагент для определения поверхностного антигена вируса гепатита В (HВsAg), 1 набор на 100 тестов, включает калибраторы и контроли</t>
  </si>
  <si>
    <t>MAGLUMI  HBsAg(CLIA)  - Качественный тест для определения поверхностного антигена гепатита В (HBsAg) для автоматического хемилюминесцентного иммуноанализатора МАGLUMI (800, 2000, 4000+, X8, X3)
Определяемые параметры: MAGLUMI HBsAg(CLIA)
Принцип теста: качественный для определения поверхностного антигена гепатита В (HBsAg) в сыворотке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</si>
  <si>
    <t>Реагент для определения суммарных антител к вирусу гепатита С (anti-HCV), 1 набор на 100 тестов, включает калибраторы и контроли</t>
  </si>
  <si>
    <t>MAGLUMI  Anti-HCV(CLIA)  - Качественный тест для определения антител к вирусу гепатита С для автоматического хемилюминесцентного иммуноанализатора МАGLUMI (800, 2000, 4000+, X8, X3)
Определяемые параметры: MAGLUMI Anti-HCV(CLIA)
Принцип теста: качественный для определения  антител к вирусу гепатита С в сыворотке или плазме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</si>
  <si>
    <t>Стартовый реактив 1+2</t>
  </si>
  <si>
    <t xml:space="preserve">Стартовый реактив 1+2, MAGLUMI Starter Kit 1+2 Набор стартовых реактивов предназначенный для формирования хнмилюминометрического светового сигнала, необходимого для проведения анализа с использованием автоматического хемилюминесцентного иммунологического анализатора (ХЛИА) MAGLUMI.УСЛОВИЯ ХРАНЕНИЯ И СТАБИЛЬНОСТЬ
 Стартовые реактивы должны храниться в плотно закрытых оригинальных флаконах. 
 Храните реактивы при температуре от 15 до 30 °C до истечения срока годности, указанного на этикетке (12 месяцев с даты 
производства). 
 Стабильность при хранении в аппарате: 4 недели. 
 Реактивы должны быть защищены от воздействия прямых солнечных лучей </t>
  </si>
  <si>
    <t>Промывочный концентрат (1 уп=1*714 мл)</t>
  </si>
  <si>
    <t xml:space="preserve">Промывочный концентрат (1 уп=1*714 мл)  Промывочный концентрат MAGLUMI — это раствор, который путем разбавления используется для получения промывочной жидкости, 
предназначенной для вымывания магнитных микрочастиц при проведении анализа с помощью автоматического хемилюминесцентного 
иммунологического анализатора серии MAGLUMI (включая модели Maglumi 600, Maglumi 800, Maglumi 1000, Maglumi 1000 Plus, 
Maglumi 2000, Maglumi 2000 Plus, Maglumi 4000 и Maglumi 4000 Plus).
ХРАНЕНИЕ И СРОК ГОДНОСТИ 
 Промывочный концентрат должен храниться при температуре 15–30 °C до истечения срока годности, указанного на этикетке 
(12 месяцев с даты производства).
 Срок хранения готовой промывочной жидкости: 4 недели при температуре 15–30 °C. 
 Не подвергайте воздействию прямых солнечных лучей. </t>
  </si>
  <si>
    <t>Кюветы (1уп. 2304 шт.)</t>
  </si>
  <si>
    <t xml:space="preserve">MAGLUMI Reaction Modules. Package 1: 1Box=6*64.Реакционный модуль предназначен для проведения 
анализов MAGLUMI с использованием автоматического 
хемилюминесцентного иммунологического анализатора серии
MAGLUMI (включая модели Maglumi 600, Maglumi 800, Maglumi 1000, 
Maglumi 1000 Plus, Maglumi 2000, Maglumi 2000 Plus, Maglumi 4000 и 
Maglumi 4000 Plus). Реакционный модуль: 6×64 (в каждом по 6 лунок).
Дополнительную информацию (например, параметры выполнения 
анализов MAGLUMI.    Хранить при комнатной температуре (15–30 °C)
                                                                                                                                       </t>
  </si>
  <si>
    <t>Раствор для проверки светового сигнала (1уп.= 5*2 мл)</t>
  </si>
  <si>
    <t>Раствор для проверки светового сигнала необходим для проверки пригодности стартовых реагентов 1 и 2 и качества работы 
устройств измерения и дозирования. Проверку светового сигнала необходимо выполнять с помощью автоматического 
хемилюминесцентного иммунологического анализатора серии MAGLUMI (включая модели Maglumi 600, Maglumi 800, 
Maglumi 1000, Maglumi 1000 Plus, Maglumi 2000, Maglumi 2000 Plus, Maglumi 4000 и Maglumi 4000 Plus) ежедневно перед 
проведением первой процедуры анализа или каждый раз перед использованием новой партии стартовых реагентов. Данная 
процедура контроля позволяет проверить правильность работы анализатора и пригодность стартовых реагентов и тем самым 
избежать получения ошибочных результатов, связанных с неисправностью анализатора, неправильным расположением или 
истечением срока годности стартовых реагентов. Хранение и стабильность
 Невскрытый флакон должен храниться при температуре 2–8 °C до истечения срока годности, указанного на этикетке 
(12 месяцев с даты производства). 
 После использования сразу же закройте флакон с раствором для проверки светового сигнала и храните его в 
холодильнике при температуре 2–8 °C.
 Не подвергайте воздействию прямых солнечных лучей.
 После вскрытия флакон с раст</t>
  </si>
  <si>
    <t>HB s — подтверждающий</t>
  </si>
  <si>
    <t>Набор реагентов для иммуноферментного подтверждения присутствия Hbs Ag в сыворотке (плазме) крови. t +2-8 C количество определений -48(6*8).</t>
  </si>
  <si>
    <t>РекомбиБест анти ВГС подтвержд.</t>
  </si>
  <si>
    <r>
      <t xml:space="preserve">Набор реагентов для иммуноферментного подтверждения присутствия Hbs Ag </t>
    </r>
    <r>
      <rPr>
        <sz val="11"/>
        <color rgb="FF000000"/>
        <rFont val="Times New Roman"/>
        <family val="1"/>
        <charset val="204"/>
      </rPr>
      <t xml:space="preserve">на анализаторе </t>
    </r>
    <r>
      <rPr>
        <sz val="11"/>
        <color theme="1"/>
        <rFont val="Times New Roman"/>
        <family val="1"/>
        <charset val="204"/>
      </rPr>
      <t>в сыворотке (плазме) крови. t +2-8 Cколичество определений -48(6*8).</t>
    </r>
  </si>
  <si>
    <t>упак</t>
  </si>
  <si>
    <t>наб</t>
  </si>
  <si>
    <t>штук</t>
  </si>
  <si>
    <t>Контроль РСТ уровень 1/2/3</t>
  </si>
  <si>
    <t>Тест -набор для определения контроля качества прокальцитонина    на анализаторе Getein 1100</t>
  </si>
  <si>
    <t>уп</t>
  </si>
  <si>
    <r>
      <t xml:space="preserve">MAGLUMI  AFP(CLIA))  - Количественные тест для определения альфа-фетопротеина (AFP) для автоматического хемилюминесцентного иммуноанализатора МАGLUMI (800, 2000, 4000+, X8, X3)
Определяемые параметры: MAGLUMI AFP(CLIA)
Принцип теста: количественный для определения альфа-фетопротеина (AFP) в сыворотке крови человека анализа in vitro. 
Метод теста:  хемилюминесцентный иммуноанализ
Количество тестов в наборе: </t>
    </r>
    <r>
      <rPr>
        <sz val="11"/>
        <color rgb="FFFF0000"/>
        <rFont val="Times New Roman"/>
        <family val="1"/>
        <charset val="204"/>
      </rPr>
      <t>50</t>
    </r>
    <r>
      <rPr>
        <sz val="11"/>
        <color rgb="FF000000"/>
        <rFont val="Times New Roman"/>
        <family val="1"/>
        <charset val="204"/>
      </rPr>
      <t xml:space="preserve"> (100, 200, 500)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</si>
</sst>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
      <sz val="11"/>
      <color rgb="FF000000"/>
      <name val="Times New Roman"/>
      <family val="1"/>
      <charset val="204"/>
    </font>
    <font>
      <sz val="11"/>
      <color indexed="8"/>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A"/>
      </left>
      <right/>
      <top style="thin">
        <color rgb="FF00000A"/>
      </top>
      <bottom style="thin">
        <color rgb="FF00000A"/>
      </bottom>
      <diagonal/>
    </border>
    <border>
      <left style="thin">
        <color rgb="FF00000A"/>
      </left>
      <right/>
      <top style="thin">
        <color rgb="FF00000A"/>
      </top>
      <bottom/>
      <diagonal/>
    </border>
  </borders>
  <cellStyleXfs count="13">
    <xf numFmtId="0" fontId="0" fillId="0" borderId="0"/>
    <xf numFmtId="0" fontId="6" fillId="0" borderId="0"/>
    <xf numFmtId="0" fontId="14" fillId="0" borderId="0"/>
    <xf numFmtId="0" fontId="5" fillId="0" borderId="0"/>
    <xf numFmtId="0" fontId="18" fillId="0" borderId="0"/>
    <xf numFmtId="0" fontId="4" fillId="0" borderId="0"/>
    <xf numFmtId="43" fontId="19" fillId="0" borderId="0" applyFont="0" applyFill="0" applyBorder="0" applyAlignment="0" applyProtection="0"/>
    <xf numFmtId="0" fontId="3" fillId="0" borderId="0"/>
    <xf numFmtId="0" fontId="19" fillId="0" borderId="0"/>
    <xf numFmtId="0" fontId="18" fillId="0" borderId="0"/>
    <xf numFmtId="0" fontId="2" fillId="0" borderId="0"/>
    <xf numFmtId="43" fontId="19" fillId="0" borderId="0" applyFont="0" applyFill="0" applyBorder="0" applyAlignment="0" applyProtection="0"/>
    <xf numFmtId="0" fontId="1" fillId="0" borderId="0"/>
  </cellStyleXfs>
  <cellXfs count="61">
    <xf numFmtId="0" fontId="0" fillId="0" borderId="0" xfId="0"/>
    <xf numFmtId="0" fontId="11" fillId="0" borderId="0" xfId="0" applyFont="1" applyAlignment="1">
      <alignment horizontal="center" vertical="center" wrapText="1"/>
    </xf>
    <xf numFmtId="0" fontId="10" fillId="0" borderId="0" xfId="0" applyFont="1" applyAlignment="1">
      <alignment vertical="center"/>
    </xf>
    <xf numFmtId="0" fontId="0" fillId="0" borderId="0" xfId="0" applyAlignment="1">
      <alignment horizontal="left" vertical="top"/>
    </xf>
    <xf numFmtId="0" fontId="0" fillId="0" borderId="0" xfId="0" applyBorder="1"/>
    <xf numFmtId="0" fontId="16" fillId="0" borderId="0" xfId="0" applyFont="1" applyAlignment="1">
      <alignment horizontal="right" vertical="center"/>
    </xf>
    <xf numFmtId="0" fontId="17" fillId="0" borderId="0" xfId="0" applyFont="1"/>
    <xf numFmtId="0" fontId="11" fillId="0" borderId="1" xfId="0" applyFont="1" applyBorder="1" applyAlignment="1">
      <alignment horizontal="justify" vertical="center" wrapText="1"/>
    </xf>
    <xf numFmtId="0" fontId="15" fillId="0" borderId="1" xfId="2" applyNumberFormat="1" applyFont="1" applyFill="1" applyBorder="1" applyAlignment="1">
      <alignment vertical="top" wrapText="1"/>
    </xf>
    <xf numFmtId="0" fontId="13" fillId="0" borderId="1" xfId="0" applyFont="1" applyFill="1" applyBorder="1" applyAlignment="1">
      <alignment vertical="top"/>
    </xf>
    <xf numFmtId="43" fontId="10" fillId="0" borderId="1" xfId="6" applyFont="1" applyFill="1" applyBorder="1" applyAlignment="1">
      <alignment horizontal="center" vertical="top" wrapText="1"/>
    </xf>
    <xf numFmtId="0" fontId="10" fillId="0" borderId="0" xfId="0" applyFont="1" applyAlignment="1">
      <alignment horizontal="left" vertical="top" wrapText="1"/>
    </xf>
    <xf numFmtId="43" fontId="0" fillId="0" borderId="0" xfId="6" applyFont="1"/>
    <xf numFmtId="43" fontId="17" fillId="0" borderId="0" xfId="6" applyFont="1"/>
    <xf numFmtId="43" fontId="7" fillId="0" borderId="0" xfId="6" applyFont="1" applyAlignment="1">
      <alignment horizontal="center" vertical="center"/>
    </xf>
    <xf numFmtId="43" fontId="0" fillId="0" borderId="0" xfId="6" applyFont="1" applyBorder="1"/>
    <xf numFmtId="43" fontId="10" fillId="0" borderId="0" xfId="6" applyFont="1" applyAlignment="1">
      <alignment horizontal="left" vertical="top" wrapText="1"/>
    </xf>
    <xf numFmtId="43" fontId="11" fillId="0" borderId="3" xfId="6" applyFont="1" applyBorder="1" applyAlignment="1">
      <alignment horizontal="center" vertical="center" wrapText="1"/>
    </xf>
    <xf numFmtId="0" fontId="11" fillId="0" borderId="1" xfId="0" applyFont="1" applyBorder="1" applyAlignment="1">
      <alignment horizontal="justify" vertical="center" wrapText="1"/>
    </xf>
    <xf numFmtId="0" fontId="10" fillId="0" borderId="0" xfId="0" applyFont="1" applyAlignment="1">
      <alignment horizontal="left" vertical="top" wrapText="1"/>
    </xf>
    <xf numFmtId="0" fontId="10" fillId="0" borderId="3" xfId="0" applyFont="1" applyBorder="1" applyAlignment="1">
      <alignment horizontal="center" vertical="center" wrapText="1"/>
    </xf>
    <xf numFmtId="0" fontId="11" fillId="0" borderId="2" xfId="0" applyFont="1" applyBorder="1" applyAlignment="1">
      <alignment horizontal="left"/>
    </xf>
    <xf numFmtId="0" fontId="11" fillId="0" borderId="0" xfId="0" applyFont="1" applyAlignment="1">
      <alignment horizontal="left" vertical="top"/>
    </xf>
    <xf numFmtId="0" fontId="1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1" fillId="0" borderId="0" xfId="0" applyFont="1" applyAlignment="1">
      <alignment horizontal="right" vertical="center" wrapText="1"/>
    </xf>
    <xf numFmtId="0" fontId="10" fillId="0" borderId="0" xfId="0" applyFont="1" applyAlignment="1">
      <alignment horizontal="left" vertical="center"/>
    </xf>
    <xf numFmtId="0" fontId="11" fillId="0" borderId="0" xfId="0" applyFont="1" applyBorder="1" applyAlignment="1">
      <alignment horizontal="left" vertical="center"/>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10" fillId="0" borderId="0" xfId="0" applyFont="1" applyAlignment="1">
      <alignment horizontal="left" vertical="top" wrapText="1"/>
    </xf>
    <xf numFmtId="0" fontId="7" fillId="0" borderId="0" xfId="0" applyFont="1" applyAlignment="1">
      <alignment horizontal="center"/>
    </xf>
    <xf numFmtId="0" fontId="8" fillId="0" borderId="0" xfId="0" applyFont="1" applyAlignment="1">
      <alignment vertical="top" wrapText="1"/>
    </xf>
    <xf numFmtId="0" fontId="11"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3" fontId="10" fillId="0" borderId="1" xfId="6" applyFont="1" applyBorder="1" applyAlignment="1">
      <alignment horizontal="center" vertical="center" wrapText="1"/>
    </xf>
    <xf numFmtId="43" fontId="10" fillId="0" borderId="3" xfId="6" applyFont="1" applyBorder="1" applyAlignment="1">
      <alignment horizontal="center" vertical="center" wrapText="1"/>
    </xf>
    <xf numFmtId="0" fontId="8" fillId="0" borderId="1" xfId="0" applyFont="1" applyFill="1" applyBorder="1" applyAlignment="1">
      <alignment horizontal="center"/>
    </xf>
    <xf numFmtId="0" fontId="8" fillId="0" borderId="0" xfId="0" applyFont="1" applyAlignment="1">
      <alignment horizontal="left" vertical="top" wrapText="1"/>
    </xf>
    <xf numFmtId="0" fontId="8" fillId="0" borderId="0" xfId="0" applyFont="1" applyFill="1" applyAlignment="1">
      <alignment horizontal="left" vertical="top" wrapText="1"/>
    </xf>
    <xf numFmtId="0" fontId="12" fillId="0" borderId="0" xfId="0" applyFont="1" applyAlignment="1">
      <alignment horizontal="left" vertical="top" wrapText="1"/>
    </xf>
    <xf numFmtId="0" fontId="20" fillId="2" borderId="1" xfId="0" applyFont="1" applyFill="1" applyBorder="1" applyAlignment="1">
      <alignment vertical="center" wrapText="1"/>
    </xf>
    <xf numFmtId="0" fontId="20" fillId="2" borderId="1" xfId="0" applyFont="1" applyFill="1" applyBorder="1" applyAlignment="1">
      <alignment wrapText="1"/>
    </xf>
    <xf numFmtId="0" fontId="13" fillId="2" borderId="1" xfId="0" applyFont="1" applyFill="1" applyBorder="1" applyAlignment="1">
      <alignment vertical="top" wrapText="1"/>
    </xf>
    <xf numFmtId="0" fontId="13" fillId="2" borderId="5" xfId="0" applyFont="1" applyFill="1" applyBorder="1" applyAlignment="1">
      <alignment wrapText="1"/>
    </xf>
    <xf numFmtId="0" fontId="13" fillId="2" borderId="6" xfId="0" applyFont="1" applyFill="1" applyBorder="1" applyAlignment="1">
      <alignment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vertical="top" wrapText="1"/>
    </xf>
    <xf numFmtId="0" fontId="13" fillId="0" borderId="1" xfId="0" applyFont="1" applyBorder="1" applyAlignment="1">
      <alignment horizontal="left" vertical="center"/>
    </xf>
    <xf numFmtId="0" fontId="20" fillId="2" borderId="7" xfId="0" applyFont="1" applyFill="1" applyBorder="1" applyAlignment="1">
      <alignment vertical="center" wrapText="1"/>
    </xf>
    <xf numFmtId="0" fontId="20" fillId="2" borderId="8" xfId="0" applyFont="1" applyFill="1" applyBorder="1" applyAlignment="1">
      <alignment vertical="center" wrapText="1"/>
    </xf>
    <xf numFmtId="43" fontId="20" fillId="0" borderId="3" xfId="6" applyFont="1" applyBorder="1" applyAlignment="1">
      <alignment horizontal="center" vertical="center" wrapText="1"/>
    </xf>
    <xf numFmtId="0" fontId="21" fillId="2" borderId="1" xfId="0" applyFont="1" applyFill="1" applyBorder="1" applyAlignment="1">
      <alignment horizontal="left" vertical="center" wrapText="1"/>
    </xf>
    <xf numFmtId="0" fontId="13" fillId="2" borderId="1" xfId="6" applyNumberFormat="1" applyFont="1" applyFill="1" applyBorder="1" applyAlignment="1">
      <alignment horizontal="left" vertical="center" wrapText="1"/>
    </xf>
    <xf numFmtId="0" fontId="13" fillId="2" borderId="1" xfId="0" applyFont="1" applyFill="1" applyBorder="1" applyAlignment="1">
      <alignment vertical="center" wrapText="1"/>
    </xf>
    <xf numFmtId="0" fontId="13" fillId="2" borderId="1" xfId="0" applyFont="1" applyFill="1" applyBorder="1" applyAlignment="1">
      <alignment wrapText="1"/>
    </xf>
    <xf numFmtId="0" fontId="13" fillId="2" borderId="1" xfId="0" applyNumberFormat="1" applyFont="1" applyFill="1" applyBorder="1" applyAlignment="1">
      <alignment horizontal="left" wrapText="1"/>
    </xf>
    <xf numFmtId="0" fontId="13" fillId="2" borderId="1" xfId="6" applyNumberFormat="1" applyFont="1" applyFill="1" applyBorder="1" applyAlignment="1">
      <alignment horizontal="left" wrapText="1"/>
    </xf>
  </cellXfs>
  <cellStyles count="13">
    <cellStyle name="Обычный" xfId="0" builtinId="0"/>
    <cellStyle name="Обычный 2" xfId="1"/>
    <cellStyle name="Обычный 2 2" xfId="8"/>
    <cellStyle name="Обычный 2 3" xfId="9"/>
    <cellStyle name="Обычный 3" xfId="3"/>
    <cellStyle name="Обычный 4" xfId="4"/>
    <cellStyle name="Обычный 5" xfId="5"/>
    <cellStyle name="Обычный 6" xfId="7"/>
    <cellStyle name="Обычный 7" xfId="10"/>
    <cellStyle name="Обычный 8" xfId="12"/>
    <cellStyle name="Обычный_Лист1" xfId="2"/>
    <cellStyle name="Финансовый" xfId="6" builtinId="3"/>
    <cellStyle name="Финансовый 2" xfId="11"/>
  </cellStyles>
  <dxfs count="18">
    <dxf>
      <fill>
        <patternFill patternType="solid">
          <fgColor indexed="34"/>
          <bgColor indexed="13"/>
        </patternFill>
      </fill>
    </dxf>
    <dxf>
      <font>
        <b/>
        <i val="0"/>
        <condense val="0"/>
        <extend val="0"/>
      </font>
      <border>
        <left/>
        <right/>
        <top style="thin">
          <color indexed="8"/>
        </top>
        <bottom style="thin">
          <color indexed="8"/>
        </bottom>
      </border>
    </dxf>
    <dxf>
      <font>
        <b/>
        <i val="0"/>
        <condense val="0"/>
        <extend val="0"/>
      </font>
      <border>
        <left/>
        <right/>
        <top style="thin">
          <color indexed="8"/>
        </top>
        <bottom/>
      </border>
    </dxf>
    <dxf>
      <fill>
        <patternFill patternType="solid">
          <fgColor indexed="34"/>
          <bgColor indexed="13"/>
        </patternFill>
      </fill>
    </dxf>
    <dxf>
      <font>
        <b/>
        <i val="0"/>
        <condense val="0"/>
        <extend val="0"/>
      </font>
      <border>
        <left/>
        <right/>
        <top style="thin">
          <color indexed="8"/>
        </top>
        <bottom style="thin">
          <color indexed="8"/>
        </bottom>
      </border>
    </dxf>
    <dxf>
      <font>
        <b/>
        <i val="0"/>
        <condense val="0"/>
        <extend val="0"/>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ill>
        <patternFill patternType="solid">
          <fgColor indexed="34"/>
          <bgColor indexed="13"/>
        </patternFill>
      </fill>
    </dxf>
    <dxf>
      <font>
        <b/>
        <i val="0"/>
        <condense val="0"/>
        <extend val="0"/>
      </font>
      <border>
        <left/>
        <right/>
        <top style="thin">
          <color indexed="8"/>
        </top>
        <bottom style="thin">
          <color indexed="8"/>
        </bottom>
      </border>
    </dxf>
    <dxf>
      <font>
        <b/>
        <i val="0"/>
        <condense val="0"/>
        <extend val="0"/>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36</xdr:row>
      <xdr:rowOff>0</xdr:rowOff>
    </xdr:from>
    <xdr:to>
      <xdr:col>5</xdr:col>
      <xdr:colOff>76200</xdr:colOff>
      <xdr:row>38</xdr:row>
      <xdr:rowOff>200025</xdr:rowOff>
    </xdr:to>
    <xdr:sp macro="" textlink="">
      <xdr:nvSpPr>
        <xdr:cNvPr id="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1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36</xdr:row>
      <xdr:rowOff>0</xdr:rowOff>
    </xdr:from>
    <xdr:to>
      <xdr:col>4</xdr:col>
      <xdr:colOff>752475</xdr:colOff>
      <xdr:row>38</xdr:row>
      <xdr:rowOff>200025</xdr:rowOff>
    </xdr:to>
    <xdr:sp macro="" textlink="">
      <xdr:nvSpPr>
        <xdr:cNvPr id="20"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2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2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2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2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2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36</xdr:row>
      <xdr:rowOff>0</xdr:rowOff>
    </xdr:from>
    <xdr:ext cx="76200" cy="571500"/>
    <xdr:sp macro="" textlink="">
      <xdr:nvSpPr>
        <xdr:cNvPr id="26"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36</xdr:row>
      <xdr:rowOff>0</xdr:rowOff>
    </xdr:from>
    <xdr:ext cx="76200" cy="571500"/>
    <xdr:sp macro="" textlink="">
      <xdr:nvSpPr>
        <xdr:cNvPr id="27"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36</xdr:row>
      <xdr:rowOff>0</xdr:rowOff>
    </xdr:from>
    <xdr:ext cx="76200" cy="571500"/>
    <xdr:sp macro="" textlink="">
      <xdr:nvSpPr>
        <xdr:cNvPr id="28"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36</xdr:row>
      <xdr:rowOff>0</xdr:rowOff>
    </xdr:from>
    <xdr:ext cx="76200" cy="571500"/>
    <xdr:sp macro="" textlink="">
      <xdr:nvSpPr>
        <xdr:cNvPr id="29"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36</xdr:row>
      <xdr:rowOff>0</xdr:rowOff>
    </xdr:from>
    <xdr:to>
      <xdr:col>5</xdr:col>
      <xdr:colOff>76200</xdr:colOff>
      <xdr:row>38</xdr:row>
      <xdr:rowOff>200025</xdr:rowOff>
    </xdr:to>
    <xdr:sp macro="" textlink="">
      <xdr:nvSpPr>
        <xdr:cNvPr id="3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3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3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3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3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200025</xdr:rowOff>
    </xdr:to>
    <xdr:sp macro="" textlink="">
      <xdr:nvSpPr>
        <xdr:cNvPr id="3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36</xdr:row>
      <xdr:rowOff>0</xdr:rowOff>
    </xdr:from>
    <xdr:to>
      <xdr:col>5</xdr:col>
      <xdr:colOff>76200</xdr:colOff>
      <xdr:row>38</xdr:row>
      <xdr:rowOff>266700</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36</xdr:row>
      <xdr:rowOff>0</xdr:rowOff>
    </xdr:from>
    <xdr:to>
      <xdr:col>4</xdr:col>
      <xdr:colOff>752475</xdr:colOff>
      <xdr:row>38</xdr:row>
      <xdr:rowOff>266700</xdr:rowOff>
    </xdr:to>
    <xdr:sp macro="" textlink="">
      <xdr:nvSpPr>
        <xdr:cNvPr id="20"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2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2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2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2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2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36</xdr:row>
      <xdr:rowOff>0</xdr:rowOff>
    </xdr:from>
    <xdr:ext cx="76200" cy="571500"/>
    <xdr:sp macro="" textlink="">
      <xdr:nvSpPr>
        <xdr:cNvPr id="26"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36</xdr:row>
      <xdr:rowOff>0</xdr:rowOff>
    </xdr:from>
    <xdr:ext cx="76200" cy="571500"/>
    <xdr:sp macro="" textlink="">
      <xdr:nvSpPr>
        <xdr:cNvPr id="27"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36</xdr:row>
      <xdr:rowOff>0</xdr:rowOff>
    </xdr:from>
    <xdr:ext cx="76200" cy="571500"/>
    <xdr:sp macro="" textlink="">
      <xdr:nvSpPr>
        <xdr:cNvPr id="28"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36</xdr:row>
      <xdr:rowOff>0</xdr:rowOff>
    </xdr:from>
    <xdr:ext cx="76200" cy="571500"/>
    <xdr:sp macro="" textlink="">
      <xdr:nvSpPr>
        <xdr:cNvPr id="29"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36</xdr:row>
      <xdr:rowOff>0</xdr:rowOff>
    </xdr:from>
    <xdr:to>
      <xdr:col>5</xdr:col>
      <xdr:colOff>76200</xdr:colOff>
      <xdr:row>38</xdr:row>
      <xdr:rowOff>266700</xdr:rowOff>
    </xdr:to>
    <xdr:sp macro="" textlink="">
      <xdr:nvSpPr>
        <xdr:cNvPr id="30"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3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3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3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3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76200</xdr:colOff>
      <xdr:row>38</xdr:row>
      <xdr:rowOff>266700</xdr:rowOff>
    </xdr:to>
    <xdr:sp macro="" textlink="">
      <xdr:nvSpPr>
        <xdr:cNvPr id="3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selection activeCell="H20" sqref="H20:H36"/>
    </sheetView>
  </sheetViews>
  <sheetFormatPr defaultRowHeight="15" x14ac:dyDescent="0.25"/>
  <cols>
    <col min="1" max="1" width="2.7109375" customWidth="1"/>
    <col min="2" max="2" width="9.140625" customWidth="1"/>
    <col min="3" max="3" width="30.140625" customWidth="1"/>
    <col min="4" max="4" width="89.85546875" customWidth="1"/>
    <col min="5" max="5" width="12.140625" customWidth="1"/>
    <col min="6" max="6" width="13.42578125" customWidth="1"/>
    <col min="7" max="7" width="17.5703125" customWidth="1"/>
    <col min="8" max="8" width="17.85546875" customWidth="1"/>
  </cols>
  <sheetData>
    <row r="1" spans="1:12" x14ac:dyDescent="0.25">
      <c r="H1" s="12"/>
      <c r="I1" s="5" t="s">
        <v>51</v>
      </c>
    </row>
    <row r="2" spans="1:12" x14ac:dyDescent="0.25">
      <c r="H2" s="12"/>
      <c r="I2" s="5" t="s">
        <v>52</v>
      </c>
    </row>
    <row r="3" spans="1:12" x14ac:dyDescent="0.25">
      <c r="D3" s="6"/>
      <c r="E3" s="6"/>
      <c r="F3" s="6"/>
      <c r="G3" s="6"/>
      <c r="H3" s="13"/>
      <c r="I3" s="5" t="s">
        <v>53</v>
      </c>
    </row>
    <row r="4" spans="1:12" x14ac:dyDescent="0.25">
      <c r="D4" s="6"/>
      <c r="E4" s="6"/>
      <c r="F4" s="6"/>
      <c r="G4" s="6"/>
      <c r="H4" s="13"/>
      <c r="I4" s="5" t="s">
        <v>54</v>
      </c>
    </row>
    <row r="5" spans="1:12" x14ac:dyDescent="0.25">
      <c r="D5" s="6"/>
      <c r="E5" s="6"/>
      <c r="F5" s="6"/>
      <c r="G5" s="6"/>
      <c r="H5" s="13"/>
      <c r="I5" s="5" t="s">
        <v>55</v>
      </c>
    </row>
    <row r="6" spans="1:12" x14ac:dyDescent="0.25">
      <c r="D6" s="6"/>
      <c r="E6" s="6"/>
      <c r="F6" s="6"/>
      <c r="G6" s="6"/>
      <c r="H6" s="13"/>
      <c r="I6" s="5" t="s">
        <v>99</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100</v>
      </c>
    </row>
    <row r="10" spans="1:12" x14ac:dyDescent="0.25">
      <c r="H10" s="12"/>
    </row>
    <row r="11" spans="1:12" ht="15.75" x14ac:dyDescent="0.25">
      <c r="H11" s="14" t="s">
        <v>56</v>
      </c>
    </row>
    <row r="12" spans="1:12" ht="15.75" x14ac:dyDescent="0.25">
      <c r="H12" s="14" t="s">
        <v>57</v>
      </c>
    </row>
    <row r="13" spans="1:12" ht="15.75" x14ac:dyDescent="0.25">
      <c r="F13" s="31" t="s">
        <v>58</v>
      </c>
      <c r="G13" s="31"/>
      <c r="H13" s="31"/>
      <c r="I13" s="31"/>
    </row>
    <row r="14" spans="1:12" x14ac:dyDescent="0.25">
      <c r="H14" s="12"/>
    </row>
    <row r="15" spans="1:12" ht="15.75" x14ac:dyDescent="0.25">
      <c r="A15" s="32" t="s">
        <v>59</v>
      </c>
      <c r="B15" s="32"/>
      <c r="C15" s="32"/>
      <c r="D15" s="32"/>
      <c r="E15" s="32"/>
      <c r="F15" s="32"/>
      <c r="G15" s="32"/>
      <c r="H15" s="32"/>
      <c r="I15" s="32"/>
      <c r="J15" s="32"/>
      <c r="K15" s="32"/>
      <c r="L15" s="32"/>
    </row>
    <row r="16" spans="1:12" ht="15.75" x14ac:dyDescent="0.25">
      <c r="A16" s="33" t="s">
        <v>60</v>
      </c>
      <c r="B16" s="33"/>
      <c r="C16" s="33"/>
      <c r="D16" s="33"/>
      <c r="E16" s="33"/>
      <c r="F16" s="33"/>
      <c r="G16" s="33"/>
      <c r="H16" s="33"/>
      <c r="I16" s="33"/>
      <c r="J16" s="33"/>
      <c r="K16" s="33"/>
      <c r="L16" s="33"/>
    </row>
    <row r="17" spans="2:8" x14ac:dyDescent="0.25">
      <c r="H17" s="12"/>
    </row>
    <row r="18" spans="2:8" x14ac:dyDescent="0.25">
      <c r="B18" s="34" t="s">
        <v>61</v>
      </c>
      <c r="C18" s="34" t="s">
        <v>62</v>
      </c>
      <c r="D18" s="34" t="s">
        <v>63</v>
      </c>
      <c r="E18" s="34" t="s">
        <v>64</v>
      </c>
      <c r="F18" s="34" t="s">
        <v>65</v>
      </c>
      <c r="G18" s="34" t="s">
        <v>66</v>
      </c>
      <c r="H18" s="36" t="s">
        <v>67</v>
      </c>
    </row>
    <row r="19" spans="2:8" x14ac:dyDescent="0.25">
      <c r="B19" s="35"/>
      <c r="C19" s="35"/>
      <c r="D19" s="35"/>
      <c r="E19" s="35"/>
      <c r="F19" s="35"/>
      <c r="G19" s="35"/>
      <c r="H19" s="37"/>
    </row>
    <row r="20" spans="2:8" ht="345" x14ac:dyDescent="0.25">
      <c r="B20" s="20">
        <v>1</v>
      </c>
      <c r="C20" s="42" t="s">
        <v>106</v>
      </c>
      <c r="D20" s="43" t="s">
        <v>107</v>
      </c>
      <c r="E20" s="47" t="s">
        <v>137</v>
      </c>
      <c r="F20" s="47">
        <v>6</v>
      </c>
      <c r="G20" s="47">
        <v>79420</v>
      </c>
      <c r="H20" s="17">
        <f>F20*G20</f>
        <v>476520</v>
      </c>
    </row>
    <row r="21" spans="2:8" ht="405" x14ac:dyDescent="0.25">
      <c r="B21" s="20">
        <v>2</v>
      </c>
      <c r="C21" s="55" t="s">
        <v>108</v>
      </c>
      <c r="D21" s="44" t="s">
        <v>109</v>
      </c>
      <c r="E21" s="48" t="s">
        <v>138</v>
      </c>
      <c r="F21" s="48">
        <v>2</v>
      </c>
      <c r="G21" s="56">
        <v>172224</v>
      </c>
      <c r="H21" s="17">
        <f t="shared" ref="H21:H36" si="0">F21*G21</f>
        <v>344448</v>
      </c>
    </row>
    <row r="22" spans="2:8" ht="405" x14ac:dyDescent="0.25">
      <c r="B22" s="20">
        <v>3</v>
      </c>
      <c r="C22" s="55" t="s">
        <v>110</v>
      </c>
      <c r="D22" s="44" t="s">
        <v>111</v>
      </c>
      <c r="E22" s="48" t="s">
        <v>138</v>
      </c>
      <c r="F22" s="48">
        <v>2</v>
      </c>
      <c r="G22" s="56">
        <v>172224</v>
      </c>
      <c r="H22" s="17">
        <f t="shared" si="0"/>
        <v>344448</v>
      </c>
    </row>
    <row r="23" spans="2:8" ht="409.5" x14ac:dyDescent="0.25">
      <c r="B23" s="20">
        <v>4</v>
      </c>
      <c r="C23" s="55" t="s">
        <v>112</v>
      </c>
      <c r="D23" s="44" t="s">
        <v>113</v>
      </c>
      <c r="E23" s="48" t="s">
        <v>138</v>
      </c>
      <c r="F23" s="48">
        <v>2</v>
      </c>
      <c r="G23" s="56">
        <v>142000</v>
      </c>
      <c r="H23" s="17">
        <f t="shared" si="0"/>
        <v>284000</v>
      </c>
    </row>
    <row r="24" spans="2:8" ht="405" x14ac:dyDescent="0.25">
      <c r="B24" s="20">
        <v>5</v>
      </c>
      <c r="C24" s="47" t="s">
        <v>114</v>
      </c>
      <c r="D24" s="42" t="s">
        <v>115</v>
      </c>
      <c r="E24" s="48" t="s">
        <v>138</v>
      </c>
      <c r="F24" s="48">
        <v>2</v>
      </c>
      <c r="G24" s="56">
        <v>91490</v>
      </c>
      <c r="H24" s="17">
        <f t="shared" si="0"/>
        <v>182980</v>
      </c>
    </row>
    <row r="25" spans="2:8" ht="405" x14ac:dyDescent="0.25">
      <c r="B25" s="20">
        <v>6</v>
      </c>
      <c r="C25" s="49" t="s">
        <v>116</v>
      </c>
      <c r="D25" s="42" t="s">
        <v>143</v>
      </c>
      <c r="E25" s="48" t="s">
        <v>138</v>
      </c>
      <c r="F25" s="48">
        <v>1</v>
      </c>
      <c r="G25" s="56">
        <v>73600</v>
      </c>
      <c r="H25" s="17">
        <f t="shared" si="0"/>
        <v>73600</v>
      </c>
    </row>
    <row r="26" spans="2:8" ht="405" x14ac:dyDescent="0.25">
      <c r="B26" s="20">
        <v>7</v>
      </c>
      <c r="C26" s="47" t="s">
        <v>117</v>
      </c>
      <c r="D26" s="42" t="s">
        <v>118</v>
      </c>
      <c r="E26" s="48" t="s">
        <v>138</v>
      </c>
      <c r="F26" s="48">
        <v>2</v>
      </c>
      <c r="G26" s="56">
        <v>209978</v>
      </c>
      <c r="H26" s="17">
        <f t="shared" si="0"/>
        <v>419956</v>
      </c>
    </row>
    <row r="27" spans="2:8" ht="405" x14ac:dyDescent="0.25">
      <c r="B27" s="20">
        <v>8</v>
      </c>
      <c r="C27" s="47" t="s">
        <v>119</v>
      </c>
      <c r="D27" s="42" t="s">
        <v>120</v>
      </c>
      <c r="E27" s="48" t="s">
        <v>138</v>
      </c>
      <c r="F27" s="48">
        <v>2</v>
      </c>
      <c r="G27" s="56">
        <v>157484</v>
      </c>
      <c r="H27" s="17">
        <f t="shared" si="0"/>
        <v>314968</v>
      </c>
    </row>
    <row r="28" spans="2:8" ht="405" x14ac:dyDescent="0.25">
      <c r="B28" s="20">
        <v>9</v>
      </c>
      <c r="C28" s="50" t="s">
        <v>121</v>
      </c>
      <c r="D28" s="42" t="s">
        <v>122</v>
      </c>
      <c r="E28" s="48" t="s">
        <v>138</v>
      </c>
      <c r="F28" s="48">
        <v>19</v>
      </c>
      <c r="G28" s="56">
        <v>101990</v>
      </c>
      <c r="H28" s="17">
        <f t="shared" si="0"/>
        <v>1937810</v>
      </c>
    </row>
    <row r="29" spans="2:8" ht="405" x14ac:dyDescent="0.25">
      <c r="B29" s="20">
        <v>10</v>
      </c>
      <c r="C29" s="47" t="s">
        <v>123</v>
      </c>
      <c r="D29" s="42" t="s">
        <v>124</v>
      </c>
      <c r="E29" s="48" t="s">
        <v>138</v>
      </c>
      <c r="F29" s="48">
        <v>19</v>
      </c>
      <c r="G29" s="56">
        <v>158984</v>
      </c>
      <c r="H29" s="17">
        <f t="shared" si="0"/>
        <v>3020696</v>
      </c>
    </row>
    <row r="30" spans="2:8" ht="165" x14ac:dyDescent="0.25">
      <c r="B30" s="20">
        <v>11</v>
      </c>
      <c r="C30" s="48" t="s">
        <v>125</v>
      </c>
      <c r="D30" s="57" t="s">
        <v>126</v>
      </c>
      <c r="E30" s="48" t="s">
        <v>139</v>
      </c>
      <c r="F30" s="48">
        <v>4</v>
      </c>
      <c r="G30" s="56">
        <v>46764</v>
      </c>
      <c r="H30" s="17">
        <f t="shared" si="0"/>
        <v>187056</v>
      </c>
    </row>
    <row r="31" spans="2:8" ht="195" x14ac:dyDescent="0.25">
      <c r="B31" s="20">
        <v>12</v>
      </c>
      <c r="C31" s="47" t="s">
        <v>127</v>
      </c>
      <c r="D31" s="57" t="s">
        <v>128</v>
      </c>
      <c r="E31" s="48" t="s">
        <v>139</v>
      </c>
      <c r="F31" s="48">
        <v>2</v>
      </c>
      <c r="G31" s="56">
        <v>22480</v>
      </c>
      <c r="H31" s="17">
        <f t="shared" si="0"/>
        <v>44960</v>
      </c>
    </row>
    <row r="32" spans="2:8" ht="150" x14ac:dyDescent="0.25">
      <c r="B32" s="20">
        <v>13</v>
      </c>
      <c r="C32" s="51" t="s">
        <v>129</v>
      </c>
      <c r="D32" s="57" t="s">
        <v>130</v>
      </c>
      <c r="E32" s="48" t="s">
        <v>139</v>
      </c>
      <c r="F32" s="48">
        <v>5</v>
      </c>
      <c r="G32" s="56">
        <v>116988</v>
      </c>
      <c r="H32" s="17">
        <f t="shared" si="0"/>
        <v>584940</v>
      </c>
    </row>
    <row r="33" spans="1:12" ht="345" x14ac:dyDescent="0.25">
      <c r="B33" s="20">
        <v>14</v>
      </c>
      <c r="C33" s="47" t="s">
        <v>131</v>
      </c>
      <c r="D33" s="57" t="s">
        <v>132</v>
      </c>
      <c r="E33" s="48" t="s">
        <v>139</v>
      </c>
      <c r="F33" s="48">
        <v>2</v>
      </c>
      <c r="G33" s="56">
        <v>37496</v>
      </c>
      <c r="H33" s="17">
        <f t="shared" si="0"/>
        <v>74992</v>
      </c>
    </row>
    <row r="34" spans="1:12" ht="30" x14ac:dyDescent="0.25">
      <c r="B34" s="20">
        <v>15</v>
      </c>
      <c r="C34" s="52" t="s">
        <v>133</v>
      </c>
      <c r="D34" s="45" t="s">
        <v>134</v>
      </c>
      <c r="E34" s="47" t="s">
        <v>138</v>
      </c>
      <c r="F34" s="47">
        <v>7</v>
      </c>
      <c r="G34" s="47">
        <v>40000</v>
      </c>
      <c r="H34" s="17">
        <f t="shared" si="0"/>
        <v>280000</v>
      </c>
    </row>
    <row r="35" spans="1:12" ht="30" x14ac:dyDescent="0.25">
      <c r="B35" s="20">
        <v>16</v>
      </c>
      <c r="C35" s="53" t="s">
        <v>135</v>
      </c>
      <c r="D35" s="46" t="s">
        <v>136</v>
      </c>
      <c r="E35" s="47" t="s">
        <v>138</v>
      </c>
      <c r="F35" s="47">
        <v>5</v>
      </c>
      <c r="G35" s="47">
        <v>47200</v>
      </c>
      <c r="H35" s="17">
        <f t="shared" si="0"/>
        <v>236000</v>
      </c>
    </row>
    <row r="36" spans="1:12" ht="15.75" x14ac:dyDescent="0.25">
      <c r="B36" s="20">
        <v>17</v>
      </c>
      <c r="C36" s="58" t="s">
        <v>140</v>
      </c>
      <c r="D36" s="43" t="s">
        <v>141</v>
      </c>
      <c r="E36" s="59" t="s">
        <v>142</v>
      </c>
      <c r="F36" s="59">
        <v>1</v>
      </c>
      <c r="G36" s="60">
        <v>63000</v>
      </c>
      <c r="H36" s="17">
        <f t="shared" si="0"/>
        <v>63000</v>
      </c>
    </row>
    <row r="37" spans="1:12" ht="15.75" x14ac:dyDescent="0.25">
      <c r="B37" s="38" t="s">
        <v>68</v>
      </c>
      <c r="C37" s="38"/>
      <c r="D37" s="38"/>
      <c r="E37" s="8"/>
      <c r="F37" s="9"/>
      <c r="G37" s="9"/>
      <c r="H37" s="10">
        <f>SUM(H20:H36)</f>
        <v>8870374</v>
      </c>
    </row>
    <row r="38" spans="1:12" x14ac:dyDescent="0.25">
      <c r="B38" s="4"/>
      <c r="C38" s="4"/>
      <c r="D38" s="4"/>
      <c r="E38" s="4"/>
      <c r="F38" s="4"/>
      <c r="G38" s="4"/>
      <c r="H38" s="15"/>
    </row>
    <row r="39" spans="1:12" ht="36.75" customHeight="1" x14ac:dyDescent="0.25">
      <c r="A39" s="39" t="s">
        <v>69</v>
      </c>
      <c r="B39" s="39"/>
      <c r="C39" s="39"/>
      <c r="D39" s="39"/>
      <c r="E39" s="39"/>
      <c r="F39" s="39"/>
      <c r="G39" s="39"/>
      <c r="H39" s="39"/>
      <c r="I39" s="39"/>
      <c r="J39" s="39"/>
      <c r="K39" s="39"/>
      <c r="L39" s="39"/>
    </row>
    <row r="40" spans="1:12" ht="38.25" customHeight="1" x14ac:dyDescent="0.25">
      <c r="A40" s="40" t="s">
        <v>101</v>
      </c>
      <c r="B40" s="40"/>
      <c r="C40" s="40"/>
      <c r="D40" s="40"/>
      <c r="E40" s="40"/>
      <c r="F40" s="40"/>
      <c r="G40" s="40"/>
      <c r="H40" s="40"/>
      <c r="I40" s="40"/>
      <c r="J40" s="40"/>
      <c r="K40" s="40"/>
      <c r="L40" s="40"/>
    </row>
    <row r="41" spans="1:12" ht="39.75" customHeight="1" x14ac:dyDescent="0.25">
      <c r="A41" s="40" t="s">
        <v>102</v>
      </c>
      <c r="B41" s="40"/>
      <c r="C41" s="40"/>
      <c r="D41" s="40"/>
      <c r="E41" s="40"/>
      <c r="F41" s="40"/>
      <c r="G41" s="40"/>
      <c r="H41" s="40"/>
      <c r="I41" s="40"/>
      <c r="J41" s="40"/>
      <c r="K41" s="40"/>
      <c r="L41" s="40"/>
    </row>
    <row r="42" spans="1:12" x14ac:dyDescent="0.25">
      <c r="H42" s="12"/>
    </row>
    <row r="43" spans="1:12" ht="21" customHeight="1" x14ac:dyDescent="0.25">
      <c r="A43" s="30" t="s">
        <v>70</v>
      </c>
      <c r="B43" s="30"/>
      <c r="C43" s="30"/>
      <c r="D43" s="30"/>
      <c r="E43" s="30"/>
      <c r="F43" s="30"/>
      <c r="G43" s="30"/>
      <c r="H43" s="30"/>
      <c r="I43" s="30"/>
      <c r="J43" s="30"/>
      <c r="K43" s="30"/>
      <c r="L43" s="30"/>
    </row>
    <row r="44" spans="1:12" ht="15.75" x14ac:dyDescent="0.25">
      <c r="A44" s="30" t="s">
        <v>71</v>
      </c>
      <c r="B44" s="30"/>
      <c r="C44" s="30"/>
      <c r="D44" s="30"/>
      <c r="E44" s="30"/>
      <c r="F44" s="30"/>
      <c r="G44" s="30"/>
      <c r="H44" s="30"/>
      <c r="I44" s="30"/>
      <c r="J44" s="30"/>
      <c r="K44" s="30"/>
      <c r="L44" s="30"/>
    </row>
    <row r="45" spans="1:12" ht="15.75" x14ac:dyDescent="0.25">
      <c r="A45" s="19"/>
      <c r="B45" s="19"/>
      <c r="C45" s="19"/>
      <c r="D45" s="19"/>
      <c r="E45" s="19"/>
      <c r="F45" s="19"/>
      <c r="G45" s="19"/>
      <c r="H45" s="16"/>
      <c r="I45" s="19"/>
      <c r="J45" s="19"/>
      <c r="K45" s="19"/>
      <c r="L45" s="19"/>
    </row>
    <row r="46" spans="1:12" ht="15.75" x14ac:dyDescent="0.25">
      <c r="B46" s="1"/>
      <c r="C46" s="25" t="s">
        <v>72</v>
      </c>
      <c r="D46" s="25"/>
      <c r="H46" s="12"/>
    </row>
    <row r="47" spans="1:12" ht="15.75" x14ac:dyDescent="0.25">
      <c r="B47" s="1"/>
      <c r="C47" s="25" t="s">
        <v>73</v>
      </c>
      <c r="D47" s="25"/>
      <c r="H47" s="12"/>
    </row>
    <row r="48" spans="1:12" ht="15.75" x14ac:dyDescent="0.25">
      <c r="B48" s="26" t="s">
        <v>74</v>
      </c>
      <c r="C48" s="26"/>
      <c r="D48" s="26"/>
      <c r="H48" s="12"/>
    </row>
    <row r="49" spans="2:8" ht="15.75" x14ac:dyDescent="0.25">
      <c r="B49" s="2" t="s">
        <v>9</v>
      </c>
      <c r="H49" s="12"/>
    </row>
    <row r="50" spans="2:8" ht="15.75" x14ac:dyDescent="0.25">
      <c r="B50" s="2" t="s">
        <v>75</v>
      </c>
      <c r="H50" s="12"/>
    </row>
    <row r="51" spans="2:8" ht="15.75" x14ac:dyDescent="0.25">
      <c r="B51" s="2" t="s">
        <v>76</v>
      </c>
      <c r="H51" s="12"/>
    </row>
    <row r="52" spans="2:8" ht="15.75" x14ac:dyDescent="0.25">
      <c r="B52" s="27" t="s">
        <v>77</v>
      </c>
      <c r="C52" s="27"/>
      <c r="D52" s="27"/>
      <c r="H52" s="12"/>
    </row>
    <row r="53" spans="2:8" ht="47.25" x14ac:dyDescent="0.25">
      <c r="B53" s="18" t="s">
        <v>78</v>
      </c>
      <c r="C53" s="18" t="s">
        <v>79</v>
      </c>
      <c r="D53" s="18" t="s">
        <v>80</v>
      </c>
      <c r="H53" s="12"/>
    </row>
    <row r="54" spans="2:8" x14ac:dyDescent="0.25">
      <c r="B54" s="23">
        <v>1</v>
      </c>
      <c r="C54" s="23" t="s">
        <v>81</v>
      </c>
      <c r="D54" s="28"/>
      <c r="H54" s="12"/>
    </row>
    <row r="55" spans="2:8" x14ac:dyDescent="0.25">
      <c r="B55" s="23"/>
      <c r="C55" s="23"/>
      <c r="D55" s="29"/>
      <c r="H55" s="12"/>
    </row>
    <row r="56" spans="2:8" x14ac:dyDescent="0.25">
      <c r="B56" s="23">
        <v>2</v>
      </c>
      <c r="C56" s="23" t="s">
        <v>82</v>
      </c>
      <c r="D56" s="24"/>
      <c r="H56" s="12"/>
    </row>
    <row r="57" spans="2:8" x14ac:dyDescent="0.25">
      <c r="B57" s="23"/>
      <c r="C57" s="23"/>
      <c r="D57" s="24"/>
      <c r="H57" s="12"/>
    </row>
    <row r="58" spans="2:8" x14ac:dyDescent="0.25">
      <c r="B58" s="23">
        <v>3</v>
      </c>
      <c r="C58" s="23" t="s">
        <v>64</v>
      </c>
      <c r="D58" s="24"/>
      <c r="H58" s="12"/>
    </row>
    <row r="59" spans="2:8" x14ac:dyDescent="0.25">
      <c r="B59" s="23"/>
      <c r="C59" s="23"/>
      <c r="D59" s="24"/>
      <c r="H59" s="12"/>
    </row>
    <row r="60" spans="2:8" x14ac:dyDescent="0.25">
      <c r="B60" s="23">
        <v>4</v>
      </c>
      <c r="C60" s="23" t="s">
        <v>83</v>
      </c>
      <c r="D60" s="24"/>
      <c r="H60" s="12"/>
    </row>
    <row r="61" spans="2:8" x14ac:dyDescent="0.25">
      <c r="B61" s="23"/>
      <c r="C61" s="23"/>
      <c r="D61" s="24"/>
      <c r="H61" s="12"/>
    </row>
    <row r="62" spans="2:8" x14ac:dyDescent="0.25">
      <c r="B62" s="23">
        <v>5</v>
      </c>
      <c r="C62" s="23" t="s">
        <v>84</v>
      </c>
      <c r="D62" s="24"/>
      <c r="H62" s="12"/>
    </row>
    <row r="63" spans="2:8" x14ac:dyDescent="0.25">
      <c r="B63" s="23"/>
      <c r="C63" s="23"/>
      <c r="D63" s="24"/>
      <c r="H63" s="12"/>
    </row>
    <row r="64" spans="2:8" x14ac:dyDescent="0.25">
      <c r="B64" s="23">
        <v>6</v>
      </c>
      <c r="C64" s="23" t="s">
        <v>85</v>
      </c>
      <c r="D64" s="24"/>
      <c r="H64" s="12"/>
    </row>
    <row r="65" spans="2:8" x14ac:dyDescent="0.25">
      <c r="B65" s="23"/>
      <c r="C65" s="23"/>
      <c r="D65" s="24"/>
      <c r="H65" s="12"/>
    </row>
    <row r="66" spans="2:8" x14ac:dyDescent="0.25">
      <c r="B66" s="23">
        <v>7</v>
      </c>
      <c r="C66" s="23" t="s">
        <v>86</v>
      </c>
      <c r="D66" s="24"/>
      <c r="H66" s="12"/>
    </row>
    <row r="67" spans="2:8" x14ac:dyDescent="0.25">
      <c r="B67" s="23"/>
      <c r="C67" s="23"/>
      <c r="D67" s="24"/>
      <c r="H67" s="12"/>
    </row>
    <row r="68" spans="2:8" x14ac:dyDescent="0.25">
      <c r="B68" s="23">
        <v>8</v>
      </c>
      <c r="C68" s="23" t="s">
        <v>87</v>
      </c>
      <c r="D68" s="24"/>
      <c r="H68" s="12"/>
    </row>
    <row r="69" spans="2:8" x14ac:dyDescent="0.25">
      <c r="B69" s="23"/>
      <c r="C69" s="23"/>
      <c r="D69" s="24"/>
      <c r="H69" s="12"/>
    </row>
    <row r="70" spans="2:8" x14ac:dyDescent="0.25">
      <c r="B70" s="23">
        <v>9</v>
      </c>
      <c r="C70" s="23" t="s">
        <v>88</v>
      </c>
      <c r="D70" s="24"/>
      <c r="H70" s="12"/>
    </row>
    <row r="71" spans="2:8" x14ac:dyDescent="0.25">
      <c r="B71" s="23"/>
      <c r="C71" s="23"/>
      <c r="D71" s="24"/>
      <c r="H71" s="12"/>
    </row>
    <row r="72" spans="2:8" ht="63" x14ac:dyDescent="0.25">
      <c r="B72" s="18">
        <v>10</v>
      </c>
      <c r="C72" s="18" t="s">
        <v>89</v>
      </c>
      <c r="D72" s="18"/>
      <c r="H72" s="12"/>
    </row>
    <row r="73" spans="2:8" x14ac:dyDescent="0.25">
      <c r="B73" s="23">
        <v>11</v>
      </c>
      <c r="C73" s="23" t="s">
        <v>90</v>
      </c>
      <c r="D73" s="24" t="s">
        <v>47</v>
      </c>
      <c r="H73" s="12"/>
    </row>
    <row r="74" spans="2:8" x14ac:dyDescent="0.25">
      <c r="B74" s="23"/>
      <c r="C74" s="23"/>
      <c r="D74" s="24"/>
      <c r="H74" s="12"/>
    </row>
    <row r="75" spans="2:8" x14ac:dyDescent="0.25">
      <c r="B75" s="23">
        <v>12</v>
      </c>
      <c r="C75" s="23" t="s">
        <v>91</v>
      </c>
      <c r="D75" s="24"/>
      <c r="H75" s="12"/>
    </row>
    <row r="76" spans="2:8" x14ac:dyDescent="0.25">
      <c r="B76" s="23"/>
      <c r="C76" s="23"/>
      <c r="D76" s="24"/>
      <c r="H76" s="12"/>
    </row>
    <row r="77" spans="2:8" x14ac:dyDescent="0.25">
      <c r="B77" s="23">
        <v>13</v>
      </c>
      <c r="C77" s="23" t="s">
        <v>92</v>
      </c>
      <c r="D77" s="24"/>
      <c r="H77" s="12"/>
    </row>
    <row r="78" spans="2:8" x14ac:dyDescent="0.25">
      <c r="B78" s="23"/>
      <c r="C78" s="23"/>
      <c r="D78" s="24"/>
      <c r="H78" s="12"/>
    </row>
    <row r="79" spans="2:8" x14ac:dyDescent="0.25">
      <c r="B79" s="23">
        <v>14</v>
      </c>
      <c r="C79" s="23" t="s">
        <v>93</v>
      </c>
      <c r="D79" s="24"/>
      <c r="H79" s="12"/>
    </row>
    <row r="80" spans="2:8" x14ac:dyDescent="0.25">
      <c r="B80" s="23"/>
      <c r="C80" s="23"/>
      <c r="D80" s="24"/>
      <c r="H80" s="12"/>
    </row>
    <row r="81" spans="2:8" ht="15.75" x14ac:dyDescent="0.25">
      <c r="B81" s="21" t="s">
        <v>94</v>
      </c>
      <c r="C81" s="21"/>
      <c r="D81" s="21"/>
      <c r="H81" s="12"/>
    </row>
    <row r="82" spans="2:8" ht="15.75" x14ac:dyDescent="0.25">
      <c r="B82" s="22" t="s">
        <v>95</v>
      </c>
      <c r="C82" s="22"/>
      <c r="D82" s="3"/>
      <c r="H82" s="12"/>
    </row>
    <row r="83" spans="2:8" ht="15.75" x14ac:dyDescent="0.25">
      <c r="B83" s="22" t="s">
        <v>96</v>
      </c>
      <c r="C83" s="22"/>
      <c r="D83" s="22"/>
      <c r="H83" s="12"/>
    </row>
    <row r="84" spans="2:8" ht="15.75" x14ac:dyDescent="0.25">
      <c r="B84" s="22" t="s">
        <v>97</v>
      </c>
      <c r="C84" s="22"/>
      <c r="D84" s="3"/>
      <c r="H84" s="12"/>
    </row>
    <row r="85" spans="2:8" ht="15.75" x14ac:dyDescent="0.25">
      <c r="B85" s="22" t="s">
        <v>98</v>
      </c>
      <c r="C85" s="22"/>
      <c r="D85" s="3"/>
      <c r="H85" s="12"/>
    </row>
  </sheetData>
  <mergeCells count="64">
    <mergeCell ref="A44:L44"/>
    <mergeCell ref="F13:I13"/>
    <mergeCell ref="A15:L15"/>
    <mergeCell ref="A16:L16"/>
    <mergeCell ref="B18:B19"/>
    <mergeCell ref="C18:C19"/>
    <mergeCell ref="D18:D19"/>
    <mergeCell ref="E18:E19"/>
    <mergeCell ref="F18:F19"/>
    <mergeCell ref="G18:G19"/>
    <mergeCell ref="H18:H19"/>
    <mergeCell ref="B37:D37"/>
    <mergeCell ref="A39:L39"/>
    <mergeCell ref="A40:L40"/>
    <mergeCell ref="A41:L41"/>
    <mergeCell ref="A43:L43"/>
    <mergeCell ref="C46:D46"/>
    <mergeCell ref="C47:D47"/>
    <mergeCell ref="B48:D48"/>
    <mergeCell ref="B52:D52"/>
    <mergeCell ref="B54:B55"/>
    <mergeCell ref="C54:C55"/>
    <mergeCell ref="D54:D55"/>
    <mergeCell ref="B56:B57"/>
    <mergeCell ref="C56:C57"/>
    <mergeCell ref="D56:D57"/>
    <mergeCell ref="B58:B59"/>
    <mergeCell ref="C58:C59"/>
    <mergeCell ref="D58:D59"/>
    <mergeCell ref="B60:B61"/>
    <mergeCell ref="C60:C61"/>
    <mergeCell ref="D60:D61"/>
    <mergeCell ref="B62:B63"/>
    <mergeCell ref="C62:C63"/>
    <mergeCell ref="D62:D63"/>
    <mergeCell ref="B64:B65"/>
    <mergeCell ref="C64:C65"/>
    <mergeCell ref="D64:D65"/>
    <mergeCell ref="B66:B67"/>
    <mergeCell ref="C66:C67"/>
    <mergeCell ref="D66:D67"/>
    <mergeCell ref="B68:B69"/>
    <mergeCell ref="C68:C69"/>
    <mergeCell ref="D68:D69"/>
    <mergeCell ref="B70:B71"/>
    <mergeCell ref="C70:C71"/>
    <mergeCell ref="D70:D71"/>
    <mergeCell ref="B73:B74"/>
    <mergeCell ref="C73:C74"/>
    <mergeCell ref="D73:D74"/>
    <mergeCell ref="B75:B76"/>
    <mergeCell ref="C75:C76"/>
    <mergeCell ref="D75:D76"/>
    <mergeCell ref="B77:B78"/>
    <mergeCell ref="C77:C78"/>
    <mergeCell ref="D77:D78"/>
    <mergeCell ref="B79:B80"/>
    <mergeCell ref="C79:C80"/>
    <mergeCell ref="D79:D80"/>
    <mergeCell ref="B81:D81"/>
    <mergeCell ref="B82:C82"/>
    <mergeCell ref="B83:D83"/>
    <mergeCell ref="B84:C84"/>
    <mergeCell ref="B85:C85"/>
  </mergeCells>
  <conditionalFormatting sqref="D20">
    <cfRule type="expression" dxfId="11" priority="4" stopIfTrue="1">
      <formula>"#n/a"</formula>
    </cfRule>
    <cfRule type="expression" dxfId="10" priority="5" stopIfTrue="1">
      <formula>"#n/a"</formula>
    </cfRule>
    <cfRule type="expression" dxfId="9" priority="6" stopIfTrue="1">
      <formula>"#n/a"</formula>
    </cfRule>
  </conditionalFormatting>
  <conditionalFormatting sqref="D20">
    <cfRule type="expression" dxfId="5" priority="1" stopIfTrue="1">
      <formula>#N/A</formula>
    </cfRule>
    <cfRule type="expression" dxfId="4" priority="2" stopIfTrue="1">
      <formula>#N/A</formula>
    </cfRule>
    <cfRule type="expression" dxfId="3" priority="3" stopIfTrue="1">
      <formula>#N/A</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A36" workbookViewId="0">
      <selection sqref="A1:L41"/>
    </sheetView>
  </sheetViews>
  <sheetFormatPr defaultRowHeight="15" x14ac:dyDescent="0.25"/>
  <cols>
    <col min="2" max="2" width="9.28515625" bestFit="1" customWidth="1"/>
    <col min="3" max="3" width="37.42578125" customWidth="1"/>
    <col min="4" max="4" width="85.5703125" customWidth="1"/>
    <col min="5" max="5" width="14.85546875" customWidth="1"/>
    <col min="6" max="6" width="8.5703125" customWidth="1"/>
    <col min="7" max="7" width="17" customWidth="1"/>
    <col min="8" max="8" width="18.7109375" style="12" customWidth="1"/>
    <col min="9" max="9" width="14.140625" customWidth="1"/>
  </cols>
  <sheetData>
    <row r="1" spans="1:12" x14ac:dyDescent="0.25">
      <c r="I1" s="5" t="s">
        <v>28</v>
      </c>
    </row>
    <row r="2" spans="1:12" x14ac:dyDescent="0.25">
      <c r="I2" s="5" t="s">
        <v>103</v>
      </c>
    </row>
    <row r="3" spans="1:12" x14ac:dyDescent="0.25">
      <c r="D3" s="6"/>
      <c r="E3" s="6"/>
      <c r="F3" s="6"/>
      <c r="G3" s="6"/>
      <c r="H3" s="13"/>
      <c r="I3" s="5" t="s">
        <v>29</v>
      </c>
    </row>
    <row r="4" spans="1:12" x14ac:dyDescent="0.25">
      <c r="D4" s="6"/>
      <c r="E4" s="6"/>
      <c r="F4" s="6"/>
      <c r="G4" s="6"/>
      <c r="H4" s="13"/>
      <c r="I4" s="5" t="s">
        <v>30</v>
      </c>
    </row>
    <row r="5" spans="1:12" x14ac:dyDescent="0.25">
      <c r="D5" s="6"/>
      <c r="E5" s="6"/>
      <c r="F5" s="6"/>
      <c r="G5" s="6"/>
      <c r="H5" s="13"/>
      <c r="I5" s="5" t="s">
        <v>31</v>
      </c>
    </row>
    <row r="6" spans="1:12" x14ac:dyDescent="0.25">
      <c r="D6" s="6"/>
      <c r="E6" s="6"/>
      <c r="F6" s="6"/>
      <c r="G6" s="6"/>
      <c r="H6" s="13"/>
      <c r="I6" s="5" t="s">
        <v>32</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100</v>
      </c>
    </row>
    <row r="11" spans="1:12" ht="15.75" x14ac:dyDescent="0.25">
      <c r="H11" s="14" t="s">
        <v>0</v>
      </c>
    </row>
    <row r="12" spans="1:12" ht="15.75" x14ac:dyDescent="0.25">
      <c r="H12" s="14" t="s">
        <v>24</v>
      </c>
    </row>
    <row r="13" spans="1:12" ht="15" customHeight="1" x14ac:dyDescent="0.25">
      <c r="F13" s="31" t="s">
        <v>23</v>
      </c>
      <c r="G13" s="31"/>
      <c r="H13" s="31"/>
      <c r="I13" s="31"/>
    </row>
    <row r="14" spans="1:12" ht="8.25" customHeight="1" x14ac:dyDescent="0.25"/>
    <row r="15" spans="1:12" ht="79.5" customHeight="1" x14ac:dyDescent="0.25">
      <c r="A15" s="32" t="s">
        <v>48</v>
      </c>
      <c r="B15" s="32"/>
      <c r="C15" s="32"/>
      <c r="D15" s="32"/>
      <c r="E15" s="32"/>
      <c r="F15" s="32"/>
      <c r="G15" s="32"/>
      <c r="H15" s="32"/>
      <c r="I15" s="32"/>
      <c r="J15" s="32"/>
      <c r="K15" s="32"/>
      <c r="L15" s="32"/>
    </row>
    <row r="16" spans="1:12" ht="57.75" customHeight="1" x14ac:dyDescent="0.25">
      <c r="A16" s="33" t="s">
        <v>41</v>
      </c>
      <c r="B16" s="33"/>
      <c r="C16" s="33"/>
      <c r="D16" s="33"/>
      <c r="E16" s="33"/>
      <c r="F16" s="33"/>
      <c r="G16" s="33"/>
      <c r="H16" s="33"/>
      <c r="I16" s="33"/>
      <c r="J16" s="33"/>
      <c r="K16" s="33"/>
      <c r="L16" s="33"/>
    </row>
    <row r="17" spans="2:8" ht="14.25" customHeight="1" x14ac:dyDescent="0.25"/>
    <row r="18" spans="2:8" ht="41.25" customHeight="1" x14ac:dyDescent="0.25">
      <c r="B18" s="34" t="s">
        <v>25</v>
      </c>
      <c r="C18" s="34" t="s">
        <v>1</v>
      </c>
      <c r="D18" s="34" t="s">
        <v>2</v>
      </c>
      <c r="E18" s="34" t="s">
        <v>3</v>
      </c>
      <c r="F18" s="34" t="s">
        <v>4</v>
      </c>
      <c r="G18" s="34" t="s">
        <v>5</v>
      </c>
      <c r="H18" s="36" t="s">
        <v>6</v>
      </c>
    </row>
    <row r="19" spans="2:8" ht="13.5" customHeight="1" x14ac:dyDescent="0.25">
      <c r="B19" s="35"/>
      <c r="C19" s="35"/>
      <c r="D19" s="35"/>
      <c r="E19" s="35"/>
      <c r="F19" s="35"/>
      <c r="G19" s="35"/>
      <c r="H19" s="37"/>
    </row>
    <row r="20" spans="2:8" ht="360" x14ac:dyDescent="0.25">
      <c r="B20" s="20">
        <v>1</v>
      </c>
      <c r="C20" s="42" t="s">
        <v>106</v>
      </c>
      <c r="D20" s="43" t="s">
        <v>107</v>
      </c>
      <c r="E20" s="47" t="s">
        <v>137</v>
      </c>
      <c r="F20" s="47">
        <v>6</v>
      </c>
      <c r="G20" s="47">
        <v>79420</v>
      </c>
      <c r="H20" s="54">
        <f>F20*G20</f>
        <v>476520</v>
      </c>
    </row>
    <row r="21" spans="2:8" ht="409.5" x14ac:dyDescent="0.25">
      <c r="B21" s="20">
        <v>2</v>
      </c>
      <c r="C21" s="55" t="s">
        <v>108</v>
      </c>
      <c r="D21" s="44" t="s">
        <v>109</v>
      </c>
      <c r="E21" s="48" t="s">
        <v>138</v>
      </c>
      <c r="F21" s="48">
        <v>2</v>
      </c>
      <c r="G21" s="56">
        <v>172224</v>
      </c>
      <c r="H21" s="54">
        <f t="shared" ref="H21:H35" si="0">F21*G21</f>
        <v>344448</v>
      </c>
    </row>
    <row r="22" spans="2:8" ht="409.5" x14ac:dyDescent="0.25">
      <c r="B22" s="20">
        <v>3</v>
      </c>
      <c r="C22" s="55" t="s">
        <v>110</v>
      </c>
      <c r="D22" s="44" t="s">
        <v>111</v>
      </c>
      <c r="E22" s="48" t="s">
        <v>138</v>
      </c>
      <c r="F22" s="48">
        <v>2</v>
      </c>
      <c r="G22" s="56">
        <v>172224</v>
      </c>
      <c r="H22" s="54">
        <f t="shared" si="0"/>
        <v>344448</v>
      </c>
    </row>
    <row r="23" spans="2:8" ht="409.5" x14ac:dyDescent="0.25">
      <c r="B23" s="20">
        <v>4</v>
      </c>
      <c r="C23" s="55" t="s">
        <v>112</v>
      </c>
      <c r="D23" s="44" t="s">
        <v>113</v>
      </c>
      <c r="E23" s="48" t="s">
        <v>138</v>
      </c>
      <c r="F23" s="48">
        <v>2</v>
      </c>
      <c r="G23" s="56">
        <v>142000</v>
      </c>
      <c r="H23" s="54">
        <f t="shared" si="0"/>
        <v>284000</v>
      </c>
    </row>
    <row r="24" spans="2:8" ht="409.5" x14ac:dyDescent="0.25">
      <c r="B24" s="20">
        <v>5</v>
      </c>
      <c r="C24" s="47" t="s">
        <v>114</v>
      </c>
      <c r="D24" s="42" t="s">
        <v>115</v>
      </c>
      <c r="E24" s="48" t="s">
        <v>138</v>
      </c>
      <c r="F24" s="48">
        <v>2</v>
      </c>
      <c r="G24" s="56">
        <v>91490</v>
      </c>
      <c r="H24" s="54">
        <f t="shared" si="0"/>
        <v>182980</v>
      </c>
    </row>
    <row r="25" spans="2:8" ht="409.5" x14ac:dyDescent="0.25">
      <c r="B25" s="20">
        <v>6</v>
      </c>
      <c r="C25" s="49" t="s">
        <v>116</v>
      </c>
      <c r="D25" s="42" t="s">
        <v>143</v>
      </c>
      <c r="E25" s="48" t="s">
        <v>138</v>
      </c>
      <c r="F25" s="48">
        <v>1</v>
      </c>
      <c r="G25" s="56">
        <v>73600</v>
      </c>
      <c r="H25" s="54">
        <f t="shared" si="0"/>
        <v>73600</v>
      </c>
    </row>
    <row r="26" spans="2:8" ht="409.5" x14ac:dyDescent="0.25">
      <c r="B26" s="20">
        <v>7</v>
      </c>
      <c r="C26" s="47" t="s">
        <v>117</v>
      </c>
      <c r="D26" s="42" t="s">
        <v>118</v>
      </c>
      <c r="E26" s="48" t="s">
        <v>138</v>
      </c>
      <c r="F26" s="48">
        <v>2</v>
      </c>
      <c r="G26" s="56">
        <v>209978</v>
      </c>
      <c r="H26" s="54">
        <f t="shared" si="0"/>
        <v>419956</v>
      </c>
    </row>
    <row r="27" spans="2:8" ht="409.5" x14ac:dyDescent="0.25">
      <c r="B27" s="20">
        <v>8</v>
      </c>
      <c r="C27" s="47" t="s">
        <v>119</v>
      </c>
      <c r="D27" s="42" t="s">
        <v>120</v>
      </c>
      <c r="E27" s="48" t="s">
        <v>138</v>
      </c>
      <c r="F27" s="48">
        <v>2</v>
      </c>
      <c r="G27" s="56">
        <v>157484</v>
      </c>
      <c r="H27" s="54">
        <f t="shared" si="0"/>
        <v>314968</v>
      </c>
    </row>
    <row r="28" spans="2:8" ht="409.5" x14ac:dyDescent="0.25">
      <c r="B28" s="20">
        <v>9</v>
      </c>
      <c r="C28" s="50" t="s">
        <v>121</v>
      </c>
      <c r="D28" s="42" t="s">
        <v>122</v>
      </c>
      <c r="E28" s="48" t="s">
        <v>138</v>
      </c>
      <c r="F28" s="48">
        <v>19</v>
      </c>
      <c r="G28" s="56">
        <v>101990</v>
      </c>
      <c r="H28" s="54">
        <f t="shared" si="0"/>
        <v>1937810</v>
      </c>
    </row>
    <row r="29" spans="2:8" ht="409.5" x14ac:dyDescent="0.25">
      <c r="B29" s="20">
        <v>10</v>
      </c>
      <c r="C29" s="47" t="s">
        <v>123</v>
      </c>
      <c r="D29" s="42" t="s">
        <v>124</v>
      </c>
      <c r="E29" s="48" t="s">
        <v>138</v>
      </c>
      <c r="F29" s="48">
        <v>19</v>
      </c>
      <c r="G29" s="56">
        <v>158984</v>
      </c>
      <c r="H29" s="54">
        <f t="shared" si="0"/>
        <v>3020696</v>
      </c>
    </row>
    <row r="30" spans="2:8" ht="165" x14ac:dyDescent="0.25">
      <c r="B30" s="20">
        <v>11</v>
      </c>
      <c r="C30" s="48" t="s">
        <v>125</v>
      </c>
      <c r="D30" s="57" t="s">
        <v>126</v>
      </c>
      <c r="E30" s="48" t="s">
        <v>139</v>
      </c>
      <c r="F30" s="48">
        <v>4</v>
      </c>
      <c r="G30" s="56">
        <v>46764</v>
      </c>
      <c r="H30" s="54">
        <f t="shared" si="0"/>
        <v>187056</v>
      </c>
    </row>
    <row r="31" spans="2:8" ht="195" x14ac:dyDescent="0.25">
      <c r="B31" s="20">
        <v>12</v>
      </c>
      <c r="C31" s="47" t="s">
        <v>127</v>
      </c>
      <c r="D31" s="57" t="s">
        <v>128</v>
      </c>
      <c r="E31" s="48" t="s">
        <v>139</v>
      </c>
      <c r="F31" s="48">
        <v>2</v>
      </c>
      <c r="G31" s="56">
        <v>22480</v>
      </c>
      <c r="H31" s="54">
        <f t="shared" si="0"/>
        <v>44960</v>
      </c>
    </row>
    <row r="32" spans="2:8" ht="150" x14ac:dyDescent="0.25">
      <c r="B32" s="20">
        <v>13</v>
      </c>
      <c r="C32" s="51" t="s">
        <v>129</v>
      </c>
      <c r="D32" s="57" t="s">
        <v>130</v>
      </c>
      <c r="E32" s="48" t="s">
        <v>139</v>
      </c>
      <c r="F32" s="48">
        <v>5</v>
      </c>
      <c r="G32" s="56">
        <v>116988</v>
      </c>
      <c r="H32" s="54">
        <f t="shared" si="0"/>
        <v>584940</v>
      </c>
    </row>
    <row r="33" spans="1:12" ht="345" x14ac:dyDescent="0.25">
      <c r="B33" s="20">
        <v>14</v>
      </c>
      <c r="C33" s="47" t="s">
        <v>131</v>
      </c>
      <c r="D33" s="57" t="s">
        <v>132</v>
      </c>
      <c r="E33" s="48" t="s">
        <v>139</v>
      </c>
      <c r="F33" s="48">
        <v>2</v>
      </c>
      <c r="G33" s="56">
        <v>37496</v>
      </c>
      <c r="H33" s="54">
        <f t="shared" si="0"/>
        <v>74992</v>
      </c>
    </row>
    <row r="34" spans="1:12" ht="30" x14ac:dyDescent="0.25">
      <c r="B34" s="20">
        <v>15</v>
      </c>
      <c r="C34" s="52" t="s">
        <v>133</v>
      </c>
      <c r="D34" s="45" t="s">
        <v>134</v>
      </c>
      <c r="E34" s="47" t="s">
        <v>138</v>
      </c>
      <c r="F34" s="47">
        <v>7</v>
      </c>
      <c r="G34" s="47">
        <v>40000</v>
      </c>
      <c r="H34" s="54">
        <f t="shared" si="0"/>
        <v>280000</v>
      </c>
    </row>
    <row r="35" spans="1:12" ht="30" x14ac:dyDescent="0.25">
      <c r="B35" s="20">
        <v>16</v>
      </c>
      <c r="C35" s="53" t="s">
        <v>135</v>
      </c>
      <c r="D35" s="46" t="s">
        <v>136</v>
      </c>
      <c r="E35" s="47" t="s">
        <v>138</v>
      </c>
      <c r="F35" s="47">
        <v>5</v>
      </c>
      <c r="G35" s="47">
        <v>47200</v>
      </c>
      <c r="H35" s="54">
        <f t="shared" si="0"/>
        <v>236000</v>
      </c>
    </row>
    <row r="36" spans="1:12" ht="30" x14ac:dyDescent="0.25">
      <c r="B36" s="20">
        <v>17</v>
      </c>
      <c r="C36" s="58" t="s">
        <v>140</v>
      </c>
      <c r="D36" s="43" t="s">
        <v>141</v>
      </c>
      <c r="E36" s="59" t="s">
        <v>142</v>
      </c>
      <c r="F36" s="59">
        <v>1</v>
      </c>
      <c r="G36" s="60">
        <v>63000</v>
      </c>
      <c r="H36" s="54">
        <f>F36*G36</f>
        <v>63000</v>
      </c>
    </row>
    <row r="37" spans="1:12" ht="15.75" x14ac:dyDescent="0.25">
      <c r="B37" s="38" t="s">
        <v>27</v>
      </c>
      <c r="C37" s="38"/>
      <c r="D37" s="38"/>
      <c r="E37" s="8"/>
      <c r="F37" s="9"/>
      <c r="G37" s="9"/>
      <c r="H37" s="10">
        <f>SUM(H20:H36)</f>
        <v>8870374</v>
      </c>
    </row>
    <row r="38" spans="1:12" ht="8.25" customHeight="1" x14ac:dyDescent="0.25">
      <c r="B38" s="4"/>
      <c r="C38" s="4"/>
      <c r="D38" s="4"/>
      <c r="E38" s="4"/>
      <c r="F38" s="4"/>
      <c r="G38" s="4"/>
      <c r="H38" s="15"/>
    </row>
    <row r="39" spans="1:12" ht="32.25" customHeight="1" x14ac:dyDescent="0.25">
      <c r="A39" s="39" t="s">
        <v>50</v>
      </c>
      <c r="B39" s="39"/>
      <c r="C39" s="39"/>
      <c r="D39" s="39"/>
      <c r="E39" s="39"/>
      <c r="F39" s="39"/>
      <c r="G39" s="39"/>
      <c r="H39" s="39"/>
      <c r="I39" s="39"/>
      <c r="J39" s="39"/>
      <c r="K39" s="39"/>
      <c r="L39" s="39"/>
    </row>
    <row r="40" spans="1:12" ht="36.75" customHeight="1" x14ac:dyDescent="0.25">
      <c r="A40" s="40" t="s">
        <v>104</v>
      </c>
      <c r="B40" s="40"/>
      <c r="C40" s="40"/>
      <c r="D40" s="40"/>
      <c r="E40" s="40"/>
      <c r="F40" s="40"/>
      <c r="G40" s="40"/>
      <c r="H40" s="40"/>
      <c r="I40" s="40"/>
      <c r="J40" s="40"/>
      <c r="K40" s="40"/>
      <c r="L40" s="40"/>
    </row>
    <row r="41" spans="1:12" ht="40.5" customHeight="1" x14ac:dyDescent="0.25">
      <c r="A41" s="40" t="s">
        <v>105</v>
      </c>
      <c r="B41" s="40"/>
      <c r="C41" s="40"/>
      <c r="D41" s="40"/>
      <c r="E41" s="40"/>
      <c r="F41" s="40"/>
      <c r="G41" s="40"/>
      <c r="H41" s="40"/>
      <c r="I41" s="40"/>
      <c r="J41" s="40"/>
      <c r="K41" s="40"/>
      <c r="L41" s="40"/>
    </row>
    <row r="42" spans="1:12" ht="5.25" customHeight="1" x14ac:dyDescent="0.25"/>
    <row r="43" spans="1:12" ht="64.5" customHeight="1" x14ac:dyDescent="0.25">
      <c r="A43" s="30" t="s">
        <v>42</v>
      </c>
      <c r="B43" s="30"/>
      <c r="C43" s="30"/>
      <c r="D43" s="30"/>
      <c r="E43" s="30"/>
      <c r="F43" s="30"/>
      <c r="G43" s="30"/>
      <c r="H43" s="30"/>
      <c r="I43" s="30"/>
      <c r="J43" s="30"/>
      <c r="K43" s="30"/>
      <c r="L43" s="30"/>
    </row>
    <row r="44" spans="1:12" ht="24" customHeight="1" x14ac:dyDescent="0.25">
      <c r="A44" s="30" t="s">
        <v>49</v>
      </c>
      <c r="B44" s="30"/>
      <c r="C44" s="30"/>
      <c r="D44" s="30"/>
      <c r="E44" s="30"/>
      <c r="F44" s="30"/>
      <c r="G44" s="30"/>
      <c r="H44" s="30"/>
      <c r="I44" s="30"/>
      <c r="J44" s="30"/>
      <c r="K44" s="30"/>
      <c r="L44" s="30"/>
    </row>
    <row r="45" spans="1:12" ht="24" customHeight="1" x14ac:dyDescent="0.25">
      <c r="A45" s="11"/>
      <c r="B45" s="11"/>
      <c r="C45" s="11"/>
      <c r="D45" s="11"/>
      <c r="E45" s="11"/>
      <c r="F45" s="11"/>
      <c r="G45" s="11"/>
      <c r="H45" s="16"/>
      <c r="I45" s="11"/>
      <c r="J45" s="11"/>
      <c r="K45" s="11"/>
      <c r="L45" s="11"/>
    </row>
    <row r="46" spans="1:12" ht="15.75" x14ac:dyDescent="0.25">
      <c r="B46" s="1"/>
      <c r="C46" s="25" t="s">
        <v>43</v>
      </c>
      <c r="D46" s="25"/>
    </row>
    <row r="47" spans="1:12" ht="15.75" x14ac:dyDescent="0.25">
      <c r="B47" s="1"/>
      <c r="C47" s="25" t="s">
        <v>7</v>
      </c>
      <c r="D47" s="25"/>
    </row>
    <row r="48" spans="1:12" ht="15.75" x14ac:dyDescent="0.25">
      <c r="B48" s="26" t="s">
        <v>8</v>
      </c>
      <c r="C48" s="26"/>
      <c r="D48" s="26"/>
    </row>
    <row r="49" spans="2:4" ht="15.75" x14ac:dyDescent="0.25">
      <c r="B49" s="2" t="s">
        <v>9</v>
      </c>
    </row>
    <row r="50" spans="2:4" ht="15.75" x14ac:dyDescent="0.25">
      <c r="B50" s="2" t="s">
        <v>10</v>
      </c>
    </row>
    <row r="51" spans="2:4" ht="15.75" x14ac:dyDescent="0.25">
      <c r="B51" s="2" t="s">
        <v>11</v>
      </c>
    </row>
    <row r="52" spans="2:4" ht="15.75" x14ac:dyDescent="0.25">
      <c r="B52" s="27" t="s">
        <v>12</v>
      </c>
      <c r="C52" s="27"/>
      <c r="D52" s="27"/>
    </row>
    <row r="53" spans="2:4" ht="47.25" x14ac:dyDescent="0.25">
      <c r="B53" s="7" t="s">
        <v>13</v>
      </c>
      <c r="C53" s="7" t="s">
        <v>14</v>
      </c>
      <c r="D53" s="7" t="s">
        <v>45</v>
      </c>
    </row>
    <row r="54" spans="2:4" ht="68.25" customHeight="1" x14ac:dyDescent="0.25">
      <c r="B54" s="23">
        <v>1</v>
      </c>
      <c r="C54" s="23" t="s">
        <v>33</v>
      </c>
      <c r="D54" s="28"/>
    </row>
    <row r="55" spans="2:4" ht="47.25" customHeight="1" x14ac:dyDescent="0.25">
      <c r="B55" s="23"/>
      <c r="C55" s="23"/>
      <c r="D55" s="29"/>
    </row>
    <row r="56" spans="2:4" ht="27" customHeight="1" x14ac:dyDescent="0.25">
      <c r="B56" s="23">
        <v>2</v>
      </c>
      <c r="C56" s="23" t="s">
        <v>34</v>
      </c>
      <c r="D56" s="24"/>
    </row>
    <row r="57" spans="2:4" ht="42" customHeight="1" x14ac:dyDescent="0.25">
      <c r="B57" s="23"/>
      <c r="C57" s="23"/>
      <c r="D57" s="24"/>
    </row>
    <row r="58" spans="2:4" ht="15" customHeight="1" x14ac:dyDescent="0.25">
      <c r="B58" s="23">
        <v>3</v>
      </c>
      <c r="C58" s="23" t="s">
        <v>44</v>
      </c>
      <c r="D58" s="24"/>
    </row>
    <row r="59" spans="2:4" ht="15.75" customHeight="1" x14ac:dyDescent="0.25">
      <c r="B59" s="23"/>
      <c r="C59" s="23"/>
      <c r="D59" s="24"/>
    </row>
    <row r="60" spans="2:4" ht="15" customHeight="1" x14ac:dyDescent="0.25">
      <c r="B60" s="23">
        <v>4</v>
      </c>
      <c r="C60" s="23" t="s">
        <v>15</v>
      </c>
      <c r="D60" s="24"/>
    </row>
    <row r="61" spans="2:4" ht="32.25" customHeight="1" x14ac:dyDescent="0.25">
      <c r="B61" s="23"/>
      <c r="C61" s="23"/>
      <c r="D61" s="24"/>
    </row>
    <row r="62" spans="2:4" ht="15" customHeight="1" x14ac:dyDescent="0.25">
      <c r="B62" s="23">
        <v>5</v>
      </c>
      <c r="C62" s="23" t="s">
        <v>16</v>
      </c>
      <c r="D62" s="24"/>
    </row>
    <row r="63" spans="2:4" ht="53.25" customHeight="1" x14ac:dyDescent="0.25">
      <c r="B63" s="23"/>
      <c r="C63" s="23"/>
      <c r="D63" s="24"/>
    </row>
    <row r="64" spans="2:4" ht="15" customHeight="1" x14ac:dyDescent="0.25">
      <c r="B64" s="23">
        <v>6</v>
      </c>
      <c r="C64" s="23" t="s">
        <v>35</v>
      </c>
      <c r="D64" s="24"/>
    </row>
    <row r="65" spans="2:4" ht="68.25" customHeight="1" x14ac:dyDescent="0.25">
      <c r="B65" s="23"/>
      <c r="C65" s="23"/>
      <c r="D65" s="24"/>
    </row>
    <row r="66" spans="2:4" ht="15" customHeight="1" x14ac:dyDescent="0.25">
      <c r="B66" s="23">
        <v>7</v>
      </c>
      <c r="C66" s="23" t="s">
        <v>36</v>
      </c>
      <c r="D66" s="24"/>
    </row>
    <row r="67" spans="2:4" ht="51" customHeight="1" x14ac:dyDescent="0.25">
      <c r="B67" s="23"/>
      <c r="C67" s="23"/>
      <c r="D67" s="24"/>
    </row>
    <row r="68" spans="2:4" ht="15" customHeight="1" x14ac:dyDescent="0.25">
      <c r="B68" s="23">
        <v>8</v>
      </c>
      <c r="C68" s="23" t="s">
        <v>37</v>
      </c>
      <c r="D68" s="24"/>
    </row>
    <row r="69" spans="2:4" ht="55.5" customHeight="1" x14ac:dyDescent="0.25">
      <c r="B69" s="23"/>
      <c r="C69" s="23"/>
      <c r="D69" s="24"/>
    </row>
    <row r="70" spans="2:4" ht="15" customHeight="1" x14ac:dyDescent="0.25">
      <c r="B70" s="23">
        <v>9</v>
      </c>
      <c r="C70" s="23" t="s">
        <v>38</v>
      </c>
      <c r="D70" s="24"/>
    </row>
    <row r="71" spans="2:4" ht="61.5" customHeight="1" x14ac:dyDescent="0.25">
      <c r="B71" s="23"/>
      <c r="C71" s="23"/>
      <c r="D71" s="24"/>
    </row>
    <row r="72" spans="2:4" ht="74.25" customHeight="1" x14ac:dyDescent="0.25">
      <c r="B72" s="7">
        <v>10</v>
      </c>
      <c r="C72" s="7" t="s">
        <v>17</v>
      </c>
      <c r="D72" s="7"/>
    </row>
    <row r="73" spans="2:4" x14ac:dyDescent="0.25">
      <c r="B73" s="23">
        <v>11</v>
      </c>
      <c r="C73" s="23" t="s">
        <v>46</v>
      </c>
      <c r="D73" s="24" t="s">
        <v>47</v>
      </c>
    </row>
    <row r="74" spans="2:4" ht="78" customHeight="1" x14ac:dyDescent="0.25">
      <c r="B74" s="23"/>
      <c r="C74" s="23"/>
      <c r="D74" s="24"/>
    </row>
    <row r="75" spans="2:4" ht="15" customHeight="1" x14ac:dyDescent="0.25">
      <c r="B75" s="23">
        <v>12</v>
      </c>
      <c r="C75" s="23" t="s">
        <v>18</v>
      </c>
      <c r="D75" s="24"/>
    </row>
    <row r="76" spans="2:4" ht="15" customHeight="1" x14ac:dyDescent="0.25">
      <c r="B76" s="23"/>
      <c r="C76" s="23"/>
      <c r="D76" s="24"/>
    </row>
    <row r="77" spans="2:4" ht="15" customHeight="1" x14ac:dyDescent="0.25">
      <c r="B77" s="23">
        <v>13</v>
      </c>
      <c r="C77" s="23" t="s">
        <v>39</v>
      </c>
      <c r="D77" s="24"/>
    </row>
    <row r="78" spans="2:4" ht="113.25" customHeight="1" x14ac:dyDescent="0.25">
      <c r="B78" s="23"/>
      <c r="C78" s="23"/>
      <c r="D78" s="24"/>
    </row>
    <row r="79" spans="2:4" ht="15" customHeight="1" x14ac:dyDescent="0.25">
      <c r="B79" s="23">
        <v>14</v>
      </c>
      <c r="C79" s="23" t="s">
        <v>19</v>
      </c>
      <c r="D79" s="24"/>
    </row>
    <row r="80" spans="2:4" ht="15" customHeight="1" x14ac:dyDescent="0.25">
      <c r="B80" s="23"/>
      <c r="C80" s="23"/>
      <c r="D80" s="24"/>
    </row>
    <row r="81" spans="1:12" ht="15" customHeight="1" x14ac:dyDescent="0.25">
      <c r="B81" s="21" t="s">
        <v>40</v>
      </c>
      <c r="C81" s="21"/>
      <c r="D81" s="21"/>
    </row>
    <row r="82" spans="1:12" ht="15.75" x14ac:dyDescent="0.25">
      <c r="B82" s="22" t="s">
        <v>26</v>
      </c>
      <c r="C82" s="22"/>
      <c r="D82" s="3"/>
    </row>
    <row r="83" spans="1:12" ht="15.75" x14ac:dyDescent="0.25">
      <c r="B83" s="22" t="s">
        <v>20</v>
      </c>
      <c r="C83" s="22"/>
      <c r="D83" s="22"/>
    </row>
    <row r="84" spans="1:12" ht="15.75" x14ac:dyDescent="0.25">
      <c r="B84" s="22" t="s">
        <v>21</v>
      </c>
      <c r="C84" s="22"/>
      <c r="D84" s="3"/>
    </row>
    <row r="85" spans="1:12" ht="15.75" x14ac:dyDescent="0.25">
      <c r="B85" s="22" t="s">
        <v>22</v>
      </c>
      <c r="C85" s="22"/>
      <c r="D85" s="3"/>
    </row>
    <row r="87" spans="1:12" ht="16.5" x14ac:dyDescent="0.25">
      <c r="A87" s="41"/>
      <c r="B87" s="41"/>
      <c r="C87" s="41"/>
      <c r="D87" s="41"/>
      <c r="E87" s="41"/>
      <c r="F87" s="41"/>
      <c r="G87" s="41"/>
      <c r="H87" s="41"/>
      <c r="I87" s="41"/>
      <c r="J87" s="41"/>
      <c r="K87" s="41"/>
      <c r="L87" s="41"/>
    </row>
  </sheetData>
  <mergeCells count="65">
    <mergeCell ref="D66:D67"/>
    <mergeCell ref="B85:C85"/>
    <mergeCell ref="A87:L87"/>
    <mergeCell ref="B68:B69"/>
    <mergeCell ref="C68:C69"/>
    <mergeCell ref="D68:D69"/>
    <mergeCell ref="B70:B71"/>
    <mergeCell ref="C70:C71"/>
    <mergeCell ref="D70:D71"/>
    <mergeCell ref="B73:B74"/>
    <mergeCell ref="C73:C74"/>
    <mergeCell ref="D73:D74"/>
    <mergeCell ref="B75:B76"/>
    <mergeCell ref="C75:C76"/>
    <mergeCell ref="D75:D76"/>
    <mergeCell ref="B66:B67"/>
    <mergeCell ref="F13:I13"/>
    <mergeCell ref="A15:L15"/>
    <mergeCell ref="A16:L16"/>
    <mergeCell ref="C18:C19"/>
    <mergeCell ref="D18:D19"/>
    <mergeCell ref="E18:E19"/>
    <mergeCell ref="F18:F19"/>
    <mergeCell ref="G18:G19"/>
    <mergeCell ref="H18:H19"/>
    <mergeCell ref="B18:B19"/>
    <mergeCell ref="C66:C67"/>
    <mergeCell ref="C47:D47"/>
    <mergeCell ref="B58:B59"/>
    <mergeCell ref="C58:C59"/>
    <mergeCell ref="D58:D59"/>
    <mergeCell ref="B48:D48"/>
    <mergeCell ref="B52:D52"/>
    <mergeCell ref="B54:B55"/>
    <mergeCell ref="C54:C55"/>
    <mergeCell ref="D54:D55"/>
    <mergeCell ref="D60:D61"/>
    <mergeCell ref="B62:B63"/>
    <mergeCell ref="C62:C63"/>
    <mergeCell ref="D62:D63"/>
    <mergeCell ref="B64:B65"/>
    <mergeCell ref="B60:B61"/>
    <mergeCell ref="B84:C84"/>
    <mergeCell ref="B77:B78"/>
    <mergeCell ref="C77:C78"/>
    <mergeCell ref="D77:D78"/>
    <mergeCell ref="B79:B80"/>
    <mergeCell ref="C79:C80"/>
    <mergeCell ref="D79:D80"/>
    <mergeCell ref="B81:D81"/>
    <mergeCell ref="B82:C82"/>
    <mergeCell ref="B83:D83"/>
    <mergeCell ref="C60:C61"/>
    <mergeCell ref="C64:C65"/>
    <mergeCell ref="D64:D65"/>
    <mergeCell ref="B37:D37"/>
    <mergeCell ref="A44:L44"/>
    <mergeCell ref="B56:B57"/>
    <mergeCell ref="C56:C57"/>
    <mergeCell ref="D56:D57"/>
    <mergeCell ref="A39:L39"/>
    <mergeCell ref="A40:L40"/>
    <mergeCell ref="A41:L41"/>
    <mergeCell ref="A43:L43"/>
    <mergeCell ref="C46:D46"/>
  </mergeCells>
  <conditionalFormatting sqref="D20">
    <cfRule type="expression" dxfId="17" priority="4" stopIfTrue="1">
      <formula>"#n/a"</formula>
    </cfRule>
    <cfRule type="expression" dxfId="16" priority="5" stopIfTrue="1">
      <formula>"#n/a"</formula>
    </cfRule>
    <cfRule type="expression" dxfId="15" priority="6" stopIfTrue="1">
      <formula>"#n/a"</formula>
    </cfRule>
  </conditionalFormatting>
  <conditionalFormatting sqref="D20">
    <cfRule type="expression" dxfId="14" priority="1" stopIfTrue="1">
      <formula>#N/A</formula>
    </cfRule>
    <cfRule type="expression" dxfId="13" priority="2" stopIfTrue="1">
      <formula>#N/A</formula>
    </cfRule>
    <cfRule type="expression" dxfId="12" priority="3" stopIfTrue="1">
      <formula>#N/A</formula>
    </cfRule>
  </conditionalFormatting>
  <pageMargins left="0" right="0" top="0" bottom="0" header="0" footer="0"/>
  <pageSetup paperSize="9" scale="5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2024-04-08T05:57:26Z</dcterms:modified>
</cp:coreProperties>
</file>