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activeTab="1"/>
  </bookViews>
  <sheets>
    <sheet name="Каз" sheetId="2" r:id="rId1"/>
    <sheet name="Рус" sheetId="1" r:id="rId2"/>
  </sheets>
  <definedNames>
    <definedName name="_xlnm._FilterDatabase" localSheetId="1" hidden="1">Рус!$A$18:$L$18</definedName>
  </definedNames>
  <calcPr calcId="152511"/>
</workbook>
</file>

<file path=xl/calcChain.xml><?xml version="1.0" encoding="utf-8"?>
<calcChain xmlns="http://schemas.openxmlformats.org/spreadsheetml/2006/main">
  <c r="H48"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20" i="2"/>
  <c r="H48" i="1"/>
  <c r="H45" i="1"/>
  <c r="H46" i="1"/>
  <c r="H47" i="1"/>
  <c r="H20" i="1" l="1"/>
  <c r="H21" i="1"/>
  <c r="H22" i="1"/>
  <c r="H23" i="1"/>
  <c r="H24" i="1"/>
  <c r="H25" i="1"/>
  <c r="H26" i="1"/>
  <c r="H27" i="1"/>
  <c r="H28" i="1"/>
  <c r="H29" i="1"/>
  <c r="H30" i="1"/>
  <c r="H31" i="1"/>
  <c r="H32" i="1"/>
  <c r="H33" i="1"/>
  <c r="H34" i="1"/>
  <c r="H35" i="1"/>
  <c r="H36" i="1"/>
  <c r="H37" i="1"/>
  <c r="H38" i="1"/>
  <c r="H39" i="1"/>
  <c r="H40" i="1"/>
  <c r="H41" i="1"/>
  <c r="H42" i="1"/>
  <c r="H43" i="1"/>
  <c r="H44" i="1"/>
</calcChain>
</file>

<file path=xl/sharedStrings.xml><?xml version="1.0" encoding="utf-8"?>
<sst xmlns="http://schemas.openxmlformats.org/spreadsheetml/2006/main" count="278" uniqueCount="223">
  <si>
    <t>Объявление</t>
  </si>
  <si>
    <t>Наименование лота</t>
  </si>
  <si>
    <t>Техническая спецификация</t>
  </si>
  <si>
    <t>Ед.изм.</t>
  </si>
  <si>
    <t>Общее кол-во</t>
  </si>
  <si>
    <t>цена</t>
  </si>
  <si>
    <t>Сумма</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</si>
  <si>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</si>
  <si>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</si>
  <si>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</si>
  <si>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</si>
  <si>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</si>
  <si>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</si>
  <si>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</si>
  <si>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</si>
  <si>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</si>
  <si>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</si>
  <si>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</si>
  <si>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</si>
  <si>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</si>
  <si>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</si>
  <si>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</si>
  <si>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</si>
  <si>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 xml:space="preserve">способом запроса ценовых предложений </t>
  </si>
  <si>
    <t xml:space="preserve"> о проведении закупа медицинских изделий и (или) лекарственных средств</t>
  </si>
  <si>
    <t>№ ЛОТА</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</si>
  <si>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</si>
  <si>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</si>
  <si>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</si>
  <si>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</si>
  <si>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</si>
  <si>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</si>
  <si>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</si>
  <si>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Наименование лекарственного средства или медицинского изделия (международное непатентованное название или состав)</t>
  </si>
  <si>
    <t>Характеристика</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</si>
  <si>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</si>
  <si>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</si>
  <si>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</si>
  <si>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</si>
  <si>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</si>
  <si>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</si>
  <si>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2.   Международные непатентованные наименования закупаемых лекарственных средств, (торговое название - при индивидуальной непереносимости), наименования медицинских изделий без указания торговой
марки и производителя и их краткая характеристика, объем закупа, место поставки, сумму, выделенную для закупа по каждому лекарственному средству и (или) медицинскому изделию:</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</si>
  <si>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согласно приложению 2 к настоящим Правилам,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условиям, предусмотренным пунктом 11 настоящих Правил, а также описание и объем фармацевтических услуг.</t>
  </si>
  <si>
    <t>Приложение 2</t>
  </si>
  <si>
    <t>Единица измерения</t>
  </si>
  <si>
    <t>Содержание
(для заполнения потенциальным поставщиком)</t>
  </si>
  <si>
    <t>Цена за единицу в тенге на условиях DDP ИНКОТЕРМС 2020 до пункта (пунктов) доставки/цена с наценкой Единого дистрибьютора (при закупе Единым дистрибьютором)</t>
  </si>
  <si>
    <t>*</t>
  </si>
  <si>
    <r>
      <t>1.</t>
    </r>
    <r>
      <rPr>
        <sz val="7"/>
        <color theme="1"/>
        <rFont val="Times New Roman"/>
        <family val="1"/>
        <charset val="204"/>
      </rPr>
      <t>     </t>
    </r>
    <r>
      <rPr>
        <sz val="12"/>
        <color theme="1"/>
        <rFont val="Times New Roman"/>
        <family val="1"/>
        <charset val="204"/>
      </rPr>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№110. Зарегистрирован в Министерстве юстиции Республики Казахстан 8 июня 2023 года № 32733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</si>
  <si>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Приложение 5 настоящих Правил, Типовой договор закупа (между заказчиком и поставщиком)</t>
  </si>
  <si>
    <t>3. Сроки и условия поставки – с даты заключения договоров по заявке заказчика в течение 2024г.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</si>
  <si>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Бекітемін:</t>
  </si>
  <si>
    <t>Павлодар облысының әкімдігі, Павлодар облысы Денсаулық сақтау басқармасының</t>
  </si>
  <si>
    <t>шаруашылық жүргізу құқығындағы</t>
  </si>
  <si>
    <t>"Ғ.Сұлтанов атындағы Павлодар облыстық ауруханасы"</t>
  </si>
  <si>
    <t>коммуналдық мемлекеттік кәсіпорнының</t>
  </si>
  <si>
    <t>Баға ұсыныстарын сұрату тәсілімен медициналық</t>
  </si>
  <si>
    <t xml:space="preserve"> бұйымдарды және (немесе) дәрілік заттарды сатып алуды өткізу туралы</t>
  </si>
  <si>
    <t>хабарландыру</t>
  </si>
  <si>
    <t>1.Тегін медициналық көмектің кепілдік берілген көлемі шеңберінде, тергеу изоляторлары мен қылмыстық-атқару (пенитенциарлық) жүйесінің мекемелерінде ұсталатын адамдар үшін медициналық көмектің қосымша көлемін бюджет қаражаты есебінен және (немесе) міндетті әлеуметтік медициналық сақтандыру жүйесінде дәрілік заттарды, медициналық бұйымдарды және арнайы емдік өнімдерді сатып алуды, фармацевтикалық көрсетілетін қызметтерді сатып алуды ұйымдастыру және өткізу қағидаларын бекіту туралы, Қазақстан Республикасы Денсаулық сақтау министрінің 2023 жылғы 7 маусымдағы №110 бұйрығы. Қазақстан Республикасының Әділет министрлігінде 2023 жылғы 8 маусымда № 32733 болып тіркелді.                                                                                                                                                                                                                                                                               Тапсырыс берушінің немесе сатып алуды ұйымдастырушының атауы мен мекенжайы: ШЖҚ "Ғ.Сұлтанов атындағы Павлодар облыстық ауруханасы" КМК, Павлодар қ.,  Щедрин көш.,63, баға ұсыныстарын сұрату тәсілімен сатып алуды өткізу туралы хабарлайды.</t>
  </si>
  <si>
    <t>2.   Сатып алынатын дәрілік заттардың халықаралық патенттелмеген атаулары (сауда атауы - жеке төзбеушілік кезінде), сауда маркасы мен өндірушісі көрсетілмеген медициналық бұйымдардың атаулары және олардың қысқаша сипаттамасы, сатып алу көлемі, жеткізу орны, әрбір дәрілік зат және (немесе) медициналық бұйым бойынша сатып алу үшін бөлінген сома:</t>
  </si>
  <si>
    <t xml:space="preserve"> ЛОТ №</t>
  </si>
  <si>
    <t>Лот атауы</t>
  </si>
  <si>
    <t>Техникалық сипаттама</t>
  </si>
  <si>
    <t>Өлшем бірлігі</t>
  </si>
  <si>
    <t>Жалпы саны</t>
  </si>
  <si>
    <t>Бағасы</t>
  </si>
  <si>
    <t>Сомасы</t>
  </si>
  <si>
    <t>БАРЛЫҒЫ</t>
  </si>
  <si>
    <t>3. Жеткізу мерзімі мен шарттары – 2024 жыл ішінде тапсырыс берушінің өтінімі бойынша шарттар жасалған күннен бастап. Жеткізілетін тауар ережелерге сәйкес олардың қауіпсіздігін, тиімділігі мен сапасын сақтауды қамтамасыз ететін жағдайларда сақталуы және тасымалдануы тиіс.</t>
  </si>
  <si>
    <t>Әлеуетті өнім беруші баға ұсыныстарын ұсынудың соңғы мерзімі аяқталғанға дейін мөрленген түрде бір ғана баға ұсынысын ұсынады. Конвертте осы Қағидаларға 2-қосымшаға сәйкес нысан бойынша баға ұсынысы,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 сондай-ақ ұсынылатын дәрілік заттардың және (немесе) медициналық бұйымдардың осы Қағидалардың 11-тармағында көзделген шарттарға сәйкестігін растайтын құжаттар, сондай-ақ фармацевтикалық көрсетілетін қызметтердің сипаттамасы мен көлемі.</t>
  </si>
  <si>
    <t>Осы Қағидалардың 5-қосымшасы, Сатып алудың үлгілік шарты (Тапсырыс беруші мен Өнім беруші арасында)</t>
  </si>
  <si>
    <t xml:space="preserve"> 2 қосымша</t>
  </si>
  <si>
    <t>нысан</t>
  </si>
  <si>
    <t xml:space="preserve"> Дәрілік затты немесе медициналық бұйымды жеткізуге</t>
  </si>
  <si>
    <t>(әлеуетті өнім берушінің атауы)</t>
  </si>
  <si>
    <t>әлеуетті өнім берушінің баға ұсынысы</t>
  </si>
  <si>
    <t>    Сатып алу №  ____________ Сатып алу тәсілі ____________ Лот № _____________</t>
  </si>
  <si>
    <t>№ р/р</t>
  </si>
  <si>
    <t>Дәрілік затты/медициналық бұйымды жеткізуге баға ұсынысының мазмұны</t>
  </si>
  <si>
    <t>Мазмұны
(әлеуетті өнім берушімен толтыру үшін)</t>
  </si>
  <si>
    <t>Дәрілік заттың немесе медициналық бұйымның атауы (халықаралық патенттелмеген атауы немесе құрамы)</t>
  </si>
  <si>
    <t>Сипаттамасы</t>
  </si>
  <si>
    <t xml:space="preserve"> Тіркеу куәлігінің (куәліктерінің)/біржолғы әкелуге арналған рұқсаттың № </t>
  </si>
  <si>
    <t>Дәрілік заттың немесе медициналық бұйымның сауда атауы</t>
  </si>
  <si>
    <t xml:space="preserve"> Тіркеу куәлігі/бір жолғы әкелуге арналған рұқсаты бойынша дәрілік нысан / мінездеме (шығару нысаны)</t>
  </si>
  <si>
    <t>Тіркеу куәлігі/бір жолғы әкелуге рұқсат бойынша өлшем бірлігі</t>
  </si>
  <si>
    <t>Тіркеу куәлігі / біржолғы әкелуге рұқсат бойынша өндіруші</t>
  </si>
  <si>
    <t>Тіркеу куәлігі/біржолғы әкелуге рұқсат бойынша шыққан елі</t>
  </si>
  <si>
    <t xml:space="preserve">Тіркеу куәлігі/бір жолғы әкелуге рұқсат бойынша оралымы (қаптамадағы өлшем бірліктерінің саны) </t>
  </si>
  <si>
    <t>Жеткізу пунктіне (пункттеріне) дейін DDP ИНКОТЕРМС 2020 шарттарында теңгемен бірлік бағасы/Бірыңғай дистрибьютордың үстеме бағасы (Бірыңғай дистрибьютор сатып алған кезде)</t>
  </si>
  <si>
    <t>Өлшем бірліктеріндегі саны (көлемі)</t>
  </si>
  <si>
    <t>Әлеуетті өнім берушінің тасымалдауға, сақтандыруға, кедендік баждарды, ҚҚС және басқа да салықтарды, төлемдер мен алымдарды төлеуге арналған барлық шығыстарын, басқа да шығыстарды қоса алғанда, жеткізу пунктіне (пункттеріне) дейін DDP ИНКОТЕРМС 2020 шарттарында теңгемен жеткізу сомасы</t>
  </si>
  <si>
    <t>Жеткізу кестесі</t>
  </si>
  <si>
    <t>* әлеуетті жеткізушінің бағасы/Бірыңғай дистрибьютордың үстеме бағасын ескере отырып баға</t>
  </si>
  <si>
    <t>Күні "___" ____________ 20___ ж..</t>
  </si>
  <si>
    <t>Лауазымы, Т.А.Ә. (бар болса) _________________ __________________</t>
  </si>
  <si>
    <t>Қолы _________</t>
  </si>
  <si>
    <t>Мөр (бар болса)</t>
  </si>
  <si>
    <t>шт</t>
  </si>
  <si>
    <t>дана</t>
  </si>
  <si>
    <t xml:space="preserve">директоры </t>
  </si>
  <si>
    <t>___________________ Мусабеков А.Т.</t>
  </si>
  <si>
    <t>Директор</t>
  </si>
  <si>
    <t>Кюретка акушерская :кюретка для удаления из матки остатков планценты.Кюретка для выскабливания слизистой оболочки матки,острая№2</t>
  </si>
  <si>
    <t>штук</t>
  </si>
  <si>
    <t>Кюретка акушерская :кюретка для удаления из матки остатков планценты.Кюретка для выскабливания слизистой оболочки матки,острая№6</t>
  </si>
  <si>
    <t>Кюретка акушерская :кюретка для удаления из матки остатков планценты.Кюретка для выскабливания слизистой оболочки матки,острая №4</t>
  </si>
  <si>
    <t>Щипцы для удаления плодного яйца(Абортцанг) изготовлен  из  нержавеющего  металла, многоразовый  мед.инструмент</t>
  </si>
  <si>
    <t>Расширитель Гегара №7</t>
  </si>
  <si>
    <t>Расширитель Гегара представляет собой металлический стержень с закругленным концом, используемый в Акушерстве и Гинекологии для расширения канала шейки матки.Длинна 200мм.размеры 7.0 мм многоразовый инструмент</t>
  </si>
  <si>
    <t>Расширитель Гегара  № 7,5</t>
  </si>
  <si>
    <t>Расширитель Гегара представляет собой металлический стержень с закругленным концом, используемый в Акушерстве и Гинекологии для расширения канала шейки матки.Длинна 200мм.размеры 7.5 мм многоразовый инструмент</t>
  </si>
  <si>
    <t>Расширитель Гегара        № 8.0</t>
  </si>
  <si>
    <t>Предназначен для расширения канала шейки матки при различных гинекологических вмешательствах.длина 200мм.размеры № 8мм</t>
  </si>
  <si>
    <t>Расширитель Гегара      №  8,5</t>
  </si>
  <si>
    <t>Предназначен для расширения канала шейки матки при различных гинекологических вмешательствах.длина 200мм.размеры № 8.5мм</t>
  </si>
  <si>
    <t>Расширитель Гегара  № 9.0</t>
  </si>
  <si>
    <t>Предназначен для расширения канала шейки матки при различных гинекологических вмешательствах.длина 200мм.размеры № 9.0мм</t>
  </si>
  <si>
    <t>Расширитель Гегара №9,5</t>
  </si>
  <si>
    <t>Предназначен для расширения канала шейки матки при различных гинекологических вмешательствах.длина 200мм.размеры № 9.5 мм</t>
  </si>
  <si>
    <t>Расширитель Гегара      № 10.0</t>
  </si>
  <si>
    <t>Предназначен для расширения канала шейки матки при различных гинекологических вмешательствах.длина 200мм.размеры № 10.0 мм</t>
  </si>
  <si>
    <t>Расширитель Гегара    №10,5</t>
  </si>
  <si>
    <t>Предназначен для расширения канала шейки матки при различных гинекологических вмешательствах.длина 200мм.размеры № 10.5 мм</t>
  </si>
  <si>
    <t>Расширитель Гегара    №3</t>
  </si>
  <si>
    <t>Предназначен для расширения канала шейки матки при различных гинекологических вмешательствах.длина 200мм.размеры № 3 мм</t>
  </si>
  <si>
    <t>Расширитель Гегара    №3,5</t>
  </si>
  <si>
    <t>Предназначен для расширения канала шейки матки при различных гинекологических вмешательствах.длина 200мм.размеры № 3,5</t>
  </si>
  <si>
    <t>Расширитель Гегара    №4,0</t>
  </si>
  <si>
    <t>Предназначен для расширения канала шейки матки при различных гинекологических вмешательствах.длина 200мм.размеры № 4</t>
  </si>
  <si>
    <t>Расширитель Гегара    №4,5</t>
  </si>
  <si>
    <t xml:space="preserve">Предназначен для расширения канала шейки матки при различных гинекологических вмешательствах.длина 200мм.размеры №4,5 </t>
  </si>
  <si>
    <t>Расширитель Гегара    №5,0</t>
  </si>
  <si>
    <t xml:space="preserve">Предназначен для расширения канала шейки матки при различных гинекологических вмешательствах.длина 200мм.размеры №5 </t>
  </si>
  <si>
    <t>Расширитель Гегара    №5,5</t>
  </si>
  <si>
    <t xml:space="preserve">Предназначен для расширения канала шейки матки при различных гинекологических вмешательствах.длина 200мм.размеры №5,5 </t>
  </si>
  <si>
    <t>Расширитель Гегара    №6,0</t>
  </si>
  <si>
    <t xml:space="preserve">Предназначен для расширения канала шейки матки при различных гинекологических вмешательствах.длина 200мм.размеры №6 </t>
  </si>
  <si>
    <t>Расширитель Гегара    №6,5</t>
  </si>
  <si>
    <t xml:space="preserve">Предназначен для расширения канала шейки матки при различных гинекологических вмешательствах.длина 200мм.размеры №6,5 </t>
  </si>
  <si>
    <t>Наконечник вакуумаспирационный «Cooley», диаметр 8мм 18-561-35 (Наконечник для вакуумной аспирации №8 прямой (НВ-3)):</t>
  </si>
  <si>
    <t>Наконечник для вакуумной аспирации№.9 (изогнутый)</t>
  </si>
  <si>
    <t>Наконечник для вакуумной аспирации№.10</t>
  </si>
  <si>
    <t>Наконечник  для  гистерографии</t>
  </si>
  <si>
    <t>Щипцы для захватывания кишечной стенки “Allis ” 5х6-зубые 30-134-15 (Зажим для захватывания кишечной стенки прямой (З-24))</t>
  </si>
  <si>
    <t>Тип инструмента — режущий;
Область применения — акушерство и гинекология;
Длина — 306 мм; Длина ручки — 115 мм; Ширина ручки — 20 мм; Высота ручки — 6 мм; Ширина рабочей части — 14 мм; Угол загиба рабочей части — 9 мм; Толщина рабочей части — 4,0 мм; Ширина между зубцами — 1,6 мм; Угол между зубцами — 90 градусов;</t>
  </si>
  <si>
    <t>Тип инструмента — режущий; Область применения — акушерство и гинекология;
Длина — 300 мм; Длина ручки — 115 мм; Ширина ручки — 20 мм;
Высота ручки 6 мм; Ширина рабочей части — 13 мм; Угол загиба рабочей части — 8,5 мм; Толщина рабочей части — 4,0 мм;</t>
  </si>
  <si>
    <t>Длина — 300 мм; Длина ручки — 115 мм; Ширина ручки — 20 мм; Высота ручки — 6 мм; Ширина рабочей части — 11,0 мм; Угол загиба рабочей части — 8 мм; Толщина рабочей части — 3,0 мм; Угол между зубцами — 38 градусов;</t>
  </si>
  <si>
    <t>Щипцы для удаления плодного яйца прямые 265мм (щ-17-2s) — инструмент для захватывания и извлечения плодного яйца при гинекологических вмешательствах, а также для захвата и удаления из матки частей плодного яйца при аборте.Прямые;
Окончатая рабочая часть; Длина — 265 мм; Ширина рабочей части по горизонтали — 9,9 мм; Ширина рабочей части по вертикали — 14 мм;</t>
  </si>
  <si>
    <t>Тип инструмента – отсасывающий Категория – гинекология Длина – 236 мм Диаметр – 9 мм Вид – многоразовый Материал – нержавеющая сталь</t>
  </si>
  <si>
    <t>Наконечник вакуумаспирационный «Poole», диаметр 10мм 18-550-22 (Наконечник для вакуумной аспирации №10 изогнутый (НВ-8)) — инструмент для вакуумной аспирации.Длина — 236 мм; Многократного применения; Материал изготовления — нержавеющая сталь;</t>
  </si>
  <si>
    <t>Диаметр трубки 3,5 мм. Наибольший диаметр 16 мм. Канюля под шприц «Луер».</t>
  </si>
  <si>
    <t>Щипцы для захватывания кишечной стенки “Allis ” 5х6-зубые 30-134-15 (Зажим для захватывания кишечной стенки прямой (З-24)):Длина — 152 мм;
Длина рабочей части  — 60 мм; Толщина губок бранша в сомкнутом состоянии — 5,7 мм;</t>
  </si>
  <si>
    <t>Гель для УЗИ 1л</t>
  </si>
  <si>
    <t>в конистрах 1 литров средней вязкости для проведения УЗИ исследований,допплерографии.гель не вызывает общих аллергических реакций,раздражения кожи и слизистых не портит датчики,является водорастворимым</t>
  </si>
  <si>
    <t>л</t>
  </si>
  <si>
    <t>Гель для УЗИ 5л</t>
  </si>
  <si>
    <t>Гель для УЗИ обладает следующими характеристиками:акустически корректен в широкой области частот.полностью водорастворим.гипоаллерген,бактериостатичен и нетоксичен,не оставляет пятен на одежде и не наносит вреда датчикам аппаратуры.Гель для УЗИ низкой,средней,высокой вызкости,бесцветный</t>
  </si>
  <si>
    <t xml:space="preserve">канистра </t>
  </si>
  <si>
    <t>Презерватив латексный .</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</si>
  <si>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10:30 часов 29 апреля 2024 года</t>
  </si>
  <si>
    <t>5. Дата, время и место вскрытия конвертов с ценовыми предложениями: 12:30 часов 29 апреля 2024 года по адресу город Павлодар, улица Щедрина, 63, КГП на ПХВ «Павлодарская областная больница им.Г.Султанова», 3 этаж отдел государственных закупок.</t>
  </si>
  <si>
    <t>Акушерлік кюретка: жатырдан плацентаның қалдықтарын кетіруге арналған кюретка, жатырдың шырышты қабығын кюретажға арналған, өткір №2</t>
  </si>
  <si>
    <t>Құрал түрі: кесу;
Қолдану саласы: акушерлік және гинекология;
Ұзындығы - 306 мм; Тұтқаны ұзындығы - 115 мм; Тұтқаны ені - 20 мм; Тұтқаны биіктігі - 6 мм; Жұмыс бөлігінің ені 14 мм; Жұмыс бөлігінің иілу бұрышы 9 мм; Жұмыс бөлігінің қалыңдығы 4,0 мм; тістер арасындағы ені - 1,6 мм; Тістердің арасындағы бұрыш 90 градус;</t>
  </si>
  <si>
    <t>Акушерлік кюретка: жатырдан плацентаның қалдықтарын кетіруге арналған кюретка, жатырдың шырышты қабығын кюретажға арналған, өткір №6</t>
  </si>
  <si>
    <t>Акушерлік кюретка: жатырдан плацентаның қалдықтарын кетіруге арналған кюретка, жатырдың шырышты қабығын кюретажға арналған, өткір №4</t>
  </si>
  <si>
    <t>Құрал түрі: кесу; Қолдану саласы: акушерлік және гинекология;
Ұзындығы - 300 мм; Тұтқаны ұзындығы - 115 мм; Тұтқаны ені - 20 мм;
Тұтқаны биіктігі 6 мм; Жұмыс бөлігінің ені 13 мм; Жұмыс бөлігінің иілу бұрышы 8,5 мм; Жұмыс бөлігінің қалыңдығы 4,0 мм;</t>
  </si>
  <si>
    <t>Ұзындығы - 300 мм; Тұтқаны ұзындығы - 115 мм; Тұтқаны ені - 20 мм; Тұтқаны биіктігі - 6 мм; Жұмыс бөлігінің ені 11,0 мм; Жұмыс бөлігінің иілу бұрышы 8 мм; Жұмыс бөлігінің қалыңдығы 3,0 мм; Тістердің арасындағы бұрыш 38 градус;</t>
  </si>
  <si>
    <t>Тот баспайтын металдан жасалған ұрықтандырылған жұмыртқаны алып тастауға арналған қысқыштар, көп рет қолданылатын медициналық құрал</t>
  </si>
  <si>
    <t>Ұрықтанған жұмыртқаны алып тастауға арналған қысқыштар, түзу 265мм (щ-17-2s) - гинекологиялық араласулар кезінде ұрықтандырылған жұмыртқаны ұстауға және алуға, сондай-ақ түсік түсіру кезінде ұрықтанған жұмыртқаның бөліктерін жатырдан ұстап алуға және алуға арналған құрал;
Аяқталған жұмыс бөлігі; Ұзындығы - 265 мм; Жұмыс бөлігінің көлденең ені 9,9 мм; Жұмыс бөлігінің тік ені 14 мм;</t>
  </si>
  <si>
    <t>№7 гегар кеңейткіші</t>
  </si>
  <si>
    <t>№7,5 гегар кеңейткіші</t>
  </si>
  <si>
    <t>№8 гегар кеңейткіші</t>
  </si>
  <si>
    <t>№8,5 гегар кеңейткіші</t>
  </si>
  <si>
    <t>№9 гегар кеңейткіші</t>
  </si>
  <si>
    <t>№9,5 гегар кеңейткіші</t>
  </si>
  <si>
    <t>№10 гегар кеңейткіші</t>
  </si>
  <si>
    <t>№10,5 гегар кеңейткіші</t>
  </si>
  <si>
    <t>№3 гегар кеңейткіші</t>
  </si>
  <si>
    <t>№3,5 гегар кеңейткіші</t>
  </si>
  <si>
    <t>№4 гегар кеңейткіші</t>
  </si>
  <si>
    <t>№4,5 гегар кеңейткіші</t>
  </si>
  <si>
    <t>№5 гегар кеңейткіші</t>
  </si>
  <si>
    <t>№5,5 гегар кеңейткіші</t>
  </si>
  <si>
    <t>№6 гегар кеңейткіші</t>
  </si>
  <si>
    <t>№6,5 гегар кеңейткіші</t>
  </si>
  <si>
    <t>Наконечник для вакуумной аспирации№.8 (изогнутый)</t>
  </si>
  <si>
    <t>№8 вакуумдық аспирациялық ұшы (қисық)</t>
  </si>
  <si>
    <t>№9 вакуумдық аспирациялық ұшы (қисық)</t>
  </si>
  <si>
    <t>№10 вакуумдық аспирациялық ұшы</t>
  </si>
  <si>
    <t>Гистерографиялық кеңес</t>
  </si>
  <si>
    <t>Ішек қабырғасын ұстауға арналған қысқыштар «Аллис» 5х6-тіс 30-134-15 (Ішек қабырғасын түзу ұстауға арналған қысқыш (3-24))</t>
  </si>
  <si>
    <t>Ультрадыбыстық гель 1л</t>
  </si>
  <si>
    <t>Ультрадыбыстық гель 5л</t>
  </si>
  <si>
    <t>Латексті презерватив</t>
  </si>
  <si>
    <t>Гегар кеңейткіші - акушерлік және гинекологияда жатыр мойны арнасын кеңейту үшін қолданылатын дөңгелек ұшы бар металл таяқша. Ұзындығы 200 мм Өлшемдері 7,0 мм қайта пайдалануға болатын құрал</t>
  </si>
  <si>
    <t>Гегар кеңейткіші - акушерлік және гинекологияда жатыр мойны арнасын кеңейту үшін қолданылатын дөңгелек ұшы бар металл таяқша. Ұзындығы 200 мм Өлшемдері 7,5 мм қайта пайдалануға болатын құрал</t>
  </si>
  <si>
    <t>Әртүрлі гинекологиялық араласулар кезінде жатыр мойны арнасын кеңейту үшін арналған Ұзындығы 200 мм Өлшемдері № 8 мм.</t>
  </si>
  <si>
    <t>Әртүрлі гинекологиялық араласулар кезінде жатыр мойны арнасын кеңейту үшін арналған Ұзындығы 200 мм Өлшемдері № 9 мм.</t>
  </si>
  <si>
    <t>Әртүрлі гинекологиялық араласулар кезінде жатыр мойны арнасын кеңейту үшін арналған Ұзындығы 200 мм Өлшемдері № 8,5 мм.</t>
  </si>
  <si>
    <t>Әртүрлі гинекологиялық араласулар кезінде жатыр мойны арнасын кеңейту үшін арналған Ұзындығы 200 мм Өлшемдері № 9,5 мм.</t>
  </si>
  <si>
    <t>Әртүрлі гинекологиялық араласулар кезінде жатыр мойны арнасын кеңейту үшін арналған Ұзындығы 200 мм Өлшемдері №10 мм.</t>
  </si>
  <si>
    <t>Әртүрлі гинекологиялық араласулар кезінде жатыр мойны арнасын кеңейту үшін арналған Ұзындығы 200 мм Өлшемдері № 10,5 мм.</t>
  </si>
  <si>
    <t>Әртүрлі гинекологиялық араласулар кезінде жатыр мойны арнасын кеңейту үшін арналған Ұзындығы 200 мм Өлшемдері №3 мм.</t>
  </si>
  <si>
    <t>Әртүрлі гинекологиялық араласулар кезінде жатыр мойны арнасын кеңейту үшін арналған Ұзындығы 200 мм Өлшемдері №3,5 мм.</t>
  </si>
  <si>
    <t>Әртүрлі гинекологиялық араласулар кезінде жатыр мойны арнасын кеңейту үшін арналған Ұзындығы 200 мм Өлшемдері №4 мм.</t>
  </si>
  <si>
    <t>Әртүрлі гинекологиялық араласулар кезінде жатыр мойны арнасын кеңейту үшін арналған Ұзындығы 200 мм Өлшемдері №4,5 мм.</t>
  </si>
  <si>
    <t>Әртүрлі гинекологиялық араласулар кезінде жатыр мойны арнасын кеңейту үшін арналған Ұзындығы 200 мм Өлшемдері №5 мм.</t>
  </si>
  <si>
    <t>Әртүрлі гинекологиялық араласулар кезінде жатыр мойны арнасын кеңейту үшін арналған Ұзындығы 200 мм Өлшемдері №5,5 мм.</t>
  </si>
  <si>
    <t>Әртүрлі гинекологиялық араласулар кезінде жатыр мойны арнасын кеңейту үшін арналған Ұзындығы 200 мм Өлшемдері №6 мм.</t>
  </si>
  <si>
    <t>Әртүрлі гинекологиялық араласулар кезінде жатыр мойны арнасын кеңейту үшін арналған Ұзындығы 200 мм Өлшемдері № 6,5 мм.</t>
  </si>
  <si>
    <t>«Кулей» вакуумдық аспирациялық ұшы, диаметрі 8 мм 18-561-35 (№ 8 вакуумдық аспирацияға арналған ұштық (NV-3)):</t>
  </si>
  <si>
    <t>Құрал түрі – сорғыш Санат – гинекология Ұзындығы – 236 мм Диаметрі – 9 мм Түрі – қайта пайдалануға болатын материал – тот баспайтын болат</t>
  </si>
  <si>
    <t>Вакуумдық аспирациялық ұшы «Пул», диаметрі 10мм 18-550-22 (Вакуумдық аспирацияға арналған ұшы №10 қисық (NV-8)) - вакуумдық аспирацияға арналған құрал Ұзындығы - 236 мм; Қайта пайдалануға болады; Өндіріс материалы: баспайтын болат;</t>
  </si>
  <si>
    <t>Түтік диаметрі 3,5 мм. Ең үлкен диаметрі 16 мм. Люер шприціне арналған канюля</t>
  </si>
  <si>
    <t>Ішек қабырғасын ұстауға арналған қысқыштар «Аллис» 5х6-тістер 30-134-15 (Ішек қабырғасын түзу ұстауға арналған қысқыш (Z-24)): Ұзындығы - 152 мм;
Жұмыс бөлігінің ұзындығы 60 мм; Жабық күйдегі жақтардың қалыңдығы 5,7 мм;</t>
  </si>
  <si>
    <t>Ультрадыбыстық зерттеуге арналған орташа тұтқырлықтағы 1 литрлік контейнерлерде, Доплерографияға арналған гель жалпы аллергиялық реакцияларды, терінің және шырышты қабықтың тітіркенуін тудырмайды, сенсорларды зақымдамайды, суда ериді.</t>
  </si>
  <si>
    <t>Ультрадыбыстық гель келесі сипаттамаларға ие: кең жиілік диапазонында акустикалық дұрыс, суда толығымен еритін, гипоаллергенді, бактериостатикалық және улы емес, киімді боямайды және жабдықтың датчиктеріне зиян келтірмейді, төмен, орташа, жоғары тұтқырлық, түссіз</t>
  </si>
  <si>
    <t>Одноразового применения в индивидуальной упаковке,стерильный,прозрачный,без запаха. Длина не менее 210мм.Толщина стенке 0.07мм.Ширина 28 мм.</t>
  </si>
  <si>
    <t>Жеке қаптамада бір рет қолданылатын, стерильді,  мөлдір, иіссіз. Ұзындығы 210 мм-ден кем емес Қабырғасының қалыңдығы 0,07 мм. Ені 28 мм.</t>
  </si>
  <si>
    <t>4.  Құжаттарды ұсыну(қабылдау) орны:  Павлодар қаласы,  Щедрин көшесі, 63, ШЖҚ "Ғ.Сұлтанов атындағы Павлодар облыстық ауруханасы" КМК, 3 қабат, бухгалтерия. Баға ұсыныстарын берудің соңғы мерзімі: 2024 жылғы 29 сәуір сағат 10:30-ге дейін</t>
  </si>
  <si>
    <t>5. Баға ұсыныстары бар конверттерді ашу күні, уақыты және орны: 2024 жылғы 29 сәуір сағат 12: 30-де Павлодар қаласы,  Щедрин көшесі, 63 мекенжайы бойынша, ШЖҚ "Ғ.Сұлтанов атындағы Павлодар облыстық ауруханасы, КМК, 3 қабат, мемлекеттік сатып алулар бөлімі.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</si>
</sst>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0" fontId="14" fillId="0" borderId="0"/>
    <xf numFmtId="0" fontId="5" fillId="0" borderId="0"/>
    <xf numFmtId="0" fontId="18" fillId="0" borderId="0"/>
    <xf numFmtId="0" fontId="4" fillId="0" borderId="0"/>
    <xf numFmtId="43" fontId="19" fillId="0" borderId="0" applyFont="0" applyFill="0" applyBorder="0" applyAlignment="0" applyProtection="0"/>
    <xf numFmtId="0" fontId="3" fillId="0" borderId="0"/>
    <xf numFmtId="0" fontId="19" fillId="0" borderId="0"/>
    <xf numFmtId="0" fontId="18" fillId="0" borderId="0"/>
    <xf numFmtId="0" fontId="2" fillId="0" borderId="0"/>
    <xf numFmtId="43" fontId="19" fillId="0" borderId="0" applyFont="0" applyFill="0" applyBorder="0" applyAlignment="0" applyProtection="0"/>
    <xf numFmtId="0" fontId="1" fillId="0" borderId="0"/>
  </cellStyleXfs>
  <cellXfs count="56">
    <xf numFmtId="0" fontId="0" fillId="0" borderId="0" xfId="0"/>
    <xf numFmtId="0" fontId="11" fillId="0" borderId="0" xfId="0" applyFont="1" applyAlignment="1">
      <alignment horizontal="center" vertical="center" wrapText="1"/>
    </xf>
    <xf numFmtId="0" fontId="10" fillId="0" borderId="0" xfId="0" applyFont="1" applyAlignment="1">
      <alignment vertical="center"/>
    </xf>
    <xf numFmtId="0" fontId="0" fillId="0" borderId="0" xfId="0" applyAlignment="1">
      <alignment horizontal="left" vertical="top"/>
    </xf>
    <xf numFmtId="0" fontId="0" fillId="0" borderId="0" xfId="0" applyBorder="1"/>
    <xf numFmtId="0" fontId="16" fillId="0" borderId="0" xfId="0" applyFont="1" applyAlignment="1">
      <alignment horizontal="right" vertical="center"/>
    </xf>
    <xf numFmtId="0" fontId="17" fillId="0" borderId="0" xfId="0" applyFont="1"/>
    <xf numFmtId="0" fontId="11" fillId="0" borderId="1" xfId="0" applyFont="1" applyBorder="1" applyAlignment="1">
      <alignment horizontal="justify" vertical="center" wrapText="1"/>
    </xf>
    <xf numFmtId="0" fontId="15" fillId="0" borderId="1" xfId="2" applyNumberFormat="1" applyFont="1" applyFill="1" applyBorder="1" applyAlignment="1">
      <alignment vertical="top" wrapText="1"/>
    </xf>
    <xf numFmtId="0" fontId="13" fillId="0" borderId="1" xfId="0" applyFont="1" applyFill="1" applyBorder="1" applyAlignment="1">
      <alignment vertical="top"/>
    </xf>
    <xf numFmtId="43" fontId="10" fillId="0" borderId="1" xfId="6" applyFont="1" applyFill="1" applyBorder="1" applyAlignment="1">
      <alignment horizontal="center" vertical="top" wrapText="1"/>
    </xf>
    <xf numFmtId="0" fontId="10" fillId="0" borderId="0" xfId="0" applyFont="1" applyAlignment="1">
      <alignment horizontal="left" vertical="top" wrapText="1"/>
    </xf>
    <xf numFmtId="43" fontId="0" fillId="0" borderId="0" xfId="6" applyFont="1"/>
    <xf numFmtId="43" fontId="17" fillId="0" borderId="0" xfId="6" applyFont="1"/>
    <xf numFmtId="43" fontId="7" fillId="0" borderId="0" xfId="6" applyFont="1" applyAlignment="1">
      <alignment horizontal="center" vertical="center"/>
    </xf>
    <xf numFmtId="43" fontId="0" fillId="0" borderId="0" xfId="6" applyFont="1" applyBorder="1"/>
    <xf numFmtId="43" fontId="10" fillId="0" borderId="0" xfId="6" applyFont="1" applyAlignment="1">
      <alignment horizontal="left" vertical="top" wrapText="1"/>
    </xf>
    <xf numFmtId="43" fontId="11" fillId="0" borderId="3" xfId="6" applyFont="1" applyBorder="1" applyAlignment="1">
      <alignment horizontal="center" vertical="center" wrapText="1"/>
    </xf>
    <xf numFmtId="0" fontId="11" fillId="0" borderId="1" xfId="0" applyFont="1" applyBorder="1" applyAlignment="1">
      <alignment horizontal="justify" vertical="center" wrapText="1"/>
    </xf>
    <xf numFmtId="0" fontId="10" fillId="0" borderId="0" xfId="0" applyFont="1" applyAlignment="1">
      <alignment horizontal="left" vertical="top" wrapText="1"/>
    </xf>
    <xf numFmtId="0" fontId="11"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43" fontId="11" fillId="0" borderId="3" xfId="6" applyFont="1" applyBorder="1" applyAlignment="1">
      <alignment horizontal="center" vertical="top" wrapText="1"/>
    </xf>
    <xf numFmtId="2" fontId="11" fillId="2"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2" borderId="1" xfId="0" applyFont="1" applyFill="1" applyBorder="1" applyAlignment="1">
      <alignment vertical="center" wrapText="1"/>
    </xf>
    <xf numFmtId="0" fontId="11" fillId="2" borderId="1" xfId="0" applyFont="1" applyFill="1" applyBorder="1" applyAlignment="1">
      <alignment vertical="center" wrapText="1"/>
    </xf>
    <xf numFmtId="3" fontId="11"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2" fontId="8" fillId="2" borderId="1" xfId="0" applyNumberFormat="1" applyFont="1" applyFill="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center"/>
    </xf>
    <xf numFmtId="0" fontId="8" fillId="0" borderId="0" xfId="0" applyFont="1" applyAlignment="1">
      <alignment vertical="top" wrapText="1"/>
    </xf>
    <xf numFmtId="0" fontId="11"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3" fontId="10" fillId="0" borderId="1" xfId="6" applyFont="1" applyBorder="1" applyAlignment="1">
      <alignment horizontal="center" vertical="center" wrapText="1"/>
    </xf>
    <xf numFmtId="43" fontId="10" fillId="0" borderId="3" xfId="6" applyFont="1" applyBorder="1" applyAlignment="1">
      <alignment horizontal="center" vertical="center" wrapText="1"/>
    </xf>
    <xf numFmtId="0" fontId="8" fillId="0" borderId="1" xfId="0" applyFont="1" applyFill="1" applyBorder="1" applyAlignment="1">
      <alignment horizontal="center"/>
    </xf>
    <xf numFmtId="0" fontId="8" fillId="0" borderId="0" xfId="0" applyFont="1" applyAlignment="1">
      <alignment horizontal="left" vertical="top" wrapText="1"/>
    </xf>
    <xf numFmtId="0" fontId="8" fillId="0" borderId="0" xfId="0" applyFont="1" applyFill="1" applyAlignment="1">
      <alignment horizontal="left" vertical="top" wrapText="1"/>
    </xf>
    <xf numFmtId="0" fontId="11" fillId="0" borderId="0" xfId="0" applyFont="1" applyAlignment="1">
      <alignment horizontal="right" vertical="center" wrapText="1"/>
    </xf>
    <xf numFmtId="0" fontId="10" fillId="0" borderId="0" xfId="0" applyFont="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11" fillId="0" borderId="2" xfId="0" applyFont="1" applyBorder="1" applyAlignment="1">
      <alignment horizontal="left"/>
    </xf>
    <xf numFmtId="0" fontId="11" fillId="0" borderId="0" xfId="0" applyFont="1" applyAlignment="1">
      <alignment horizontal="left" vertical="top"/>
    </xf>
    <xf numFmtId="0" fontId="12" fillId="0" borderId="0" xfId="0" applyFont="1" applyAlignment="1">
      <alignment horizontal="left" vertical="top" wrapText="1"/>
    </xf>
  </cellXfs>
  <cellStyles count="13">
    <cellStyle name="Обычный" xfId="0" builtinId="0"/>
    <cellStyle name="Обычный 2" xfId="1"/>
    <cellStyle name="Обычный 2 2" xfId="8"/>
    <cellStyle name="Обычный 2 3" xfId="9"/>
    <cellStyle name="Обычный 3" xfId="3"/>
    <cellStyle name="Обычный 4" xfId="4"/>
    <cellStyle name="Обычный 5" xfId="5"/>
    <cellStyle name="Обычный 6" xfId="7"/>
    <cellStyle name="Обычный 7" xfId="10"/>
    <cellStyle name="Обычный 8" xfId="12"/>
    <cellStyle name="Обычный_Лист1" xfId="2"/>
    <cellStyle name="Финансовый" xfId="6" builtinId="3"/>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47</xdr:row>
      <xdr:rowOff>0</xdr:rowOff>
    </xdr:from>
    <xdr:to>
      <xdr:col>5</xdr:col>
      <xdr:colOff>76200</xdr:colOff>
      <xdr:row>49</xdr:row>
      <xdr:rowOff>200025</xdr:rowOff>
    </xdr:to>
    <xdr:sp macro="" textlink="">
      <xdr:nvSpPr>
        <xdr:cNvPr id="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1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47</xdr:row>
      <xdr:rowOff>0</xdr:rowOff>
    </xdr:from>
    <xdr:to>
      <xdr:col>4</xdr:col>
      <xdr:colOff>752475</xdr:colOff>
      <xdr:row>49</xdr:row>
      <xdr:rowOff>200025</xdr:rowOff>
    </xdr:to>
    <xdr:sp macro="" textlink="">
      <xdr:nvSpPr>
        <xdr:cNvPr id="20"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2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2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2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2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2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47</xdr:row>
      <xdr:rowOff>0</xdr:rowOff>
    </xdr:from>
    <xdr:ext cx="76200" cy="571500"/>
    <xdr:sp macro="" textlink="">
      <xdr:nvSpPr>
        <xdr:cNvPr id="26"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7"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8"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9"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47</xdr:row>
      <xdr:rowOff>0</xdr:rowOff>
    </xdr:from>
    <xdr:to>
      <xdr:col>5</xdr:col>
      <xdr:colOff>76200</xdr:colOff>
      <xdr:row>49</xdr:row>
      <xdr:rowOff>200025</xdr:rowOff>
    </xdr:to>
    <xdr:sp macro="" textlink="">
      <xdr:nvSpPr>
        <xdr:cNvPr id="3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200025</xdr:rowOff>
    </xdr:to>
    <xdr:sp macro="" textlink="">
      <xdr:nvSpPr>
        <xdr:cNvPr id="3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47</xdr:row>
      <xdr:rowOff>0</xdr:rowOff>
    </xdr:from>
    <xdr:to>
      <xdr:col>5</xdr:col>
      <xdr:colOff>76200</xdr:colOff>
      <xdr:row>49</xdr:row>
      <xdr:rowOff>266700</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47</xdr:row>
      <xdr:rowOff>0</xdr:rowOff>
    </xdr:from>
    <xdr:to>
      <xdr:col>4</xdr:col>
      <xdr:colOff>752475</xdr:colOff>
      <xdr:row>49</xdr:row>
      <xdr:rowOff>266700</xdr:rowOff>
    </xdr:to>
    <xdr:sp macro="" textlink="">
      <xdr:nvSpPr>
        <xdr:cNvPr id="20"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2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2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2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2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2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47</xdr:row>
      <xdr:rowOff>0</xdr:rowOff>
    </xdr:from>
    <xdr:ext cx="76200" cy="571500"/>
    <xdr:sp macro="" textlink="">
      <xdr:nvSpPr>
        <xdr:cNvPr id="26"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7"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8"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47</xdr:row>
      <xdr:rowOff>0</xdr:rowOff>
    </xdr:from>
    <xdr:ext cx="76200" cy="571500"/>
    <xdr:sp macro="" textlink="">
      <xdr:nvSpPr>
        <xdr:cNvPr id="29"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47</xdr:row>
      <xdr:rowOff>0</xdr:rowOff>
    </xdr:from>
    <xdr:to>
      <xdr:col>5</xdr:col>
      <xdr:colOff>76200</xdr:colOff>
      <xdr:row>49</xdr:row>
      <xdr:rowOff>266700</xdr:rowOff>
    </xdr:to>
    <xdr:sp macro="" textlink="">
      <xdr:nvSpPr>
        <xdr:cNvPr id="30"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76200</xdr:colOff>
      <xdr:row>49</xdr:row>
      <xdr:rowOff>266700</xdr:rowOff>
    </xdr:to>
    <xdr:sp macro="" textlink="">
      <xdr:nvSpPr>
        <xdr:cNvPr id="3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A46" workbookViewId="0">
      <selection activeCell="A52" sqref="A52:L52"/>
    </sheetView>
  </sheetViews>
  <sheetFormatPr defaultRowHeight="15" x14ac:dyDescent="0.25"/>
  <cols>
    <col min="1" max="1" width="2.7109375" customWidth="1"/>
    <col min="2" max="2" width="9.140625" customWidth="1"/>
    <col min="3" max="3" width="30.140625" customWidth="1"/>
    <col min="4" max="4" width="89.85546875" customWidth="1"/>
    <col min="5" max="5" width="12.140625" customWidth="1"/>
    <col min="6" max="6" width="13.42578125" customWidth="1"/>
    <col min="7" max="7" width="17.5703125" customWidth="1"/>
    <col min="8" max="8" width="17.85546875" customWidth="1"/>
  </cols>
  <sheetData>
    <row r="1" spans="1:12" x14ac:dyDescent="0.25">
      <c r="H1" s="12"/>
      <c r="I1" s="5" t="s">
        <v>51</v>
      </c>
    </row>
    <row r="2" spans="1:12" x14ac:dyDescent="0.25">
      <c r="H2" s="12"/>
      <c r="I2" s="5" t="s">
        <v>52</v>
      </c>
    </row>
    <row r="3" spans="1:12" x14ac:dyDescent="0.25">
      <c r="D3" s="6"/>
      <c r="E3" s="6"/>
      <c r="F3" s="6"/>
      <c r="G3" s="6"/>
      <c r="H3" s="13"/>
      <c r="I3" s="5" t="s">
        <v>53</v>
      </c>
    </row>
    <row r="4" spans="1:12" x14ac:dyDescent="0.25">
      <c r="D4" s="6"/>
      <c r="E4" s="6"/>
      <c r="F4" s="6"/>
      <c r="G4" s="6"/>
      <c r="H4" s="13"/>
      <c r="I4" s="5" t="s">
        <v>54</v>
      </c>
    </row>
    <row r="5" spans="1:12" x14ac:dyDescent="0.25">
      <c r="D5" s="6"/>
      <c r="E5" s="6"/>
      <c r="F5" s="6"/>
      <c r="G5" s="6"/>
      <c r="H5" s="13"/>
      <c r="I5" s="5" t="s">
        <v>55</v>
      </c>
    </row>
    <row r="6" spans="1:12" x14ac:dyDescent="0.25">
      <c r="D6" s="6"/>
      <c r="E6" s="6"/>
      <c r="F6" s="6"/>
      <c r="G6" s="6"/>
      <c r="H6" s="13"/>
      <c r="I6" s="5" t="s">
        <v>101</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102</v>
      </c>
    </row>
    <row r="10" spans="1:12" x14ac:dyDescent="0.25">
      <c r="H10" s="12"/>
    </row>
    <row r="11" spans="1:12" ht="15.75" x14ac:dyDescent="0.25">
      <c r="H11" s="14" t="s">
        <v>56</v>
      </c>
    </row>
    <row r="12" spans="1:12" ht="15.75" x14ac:dyDescent="0.25">
      <c r="H12" s="14" t="s">
        <v>57</v>
      </c>
    </row>
    <row r="13" spans="1:12" ht="15.75" x14ac:dyDescent="0.25">
      <c r="F13" s="36" t="s">
        <v>58</v>
      </c>
      <c r="G13" s="36"/>
      <c r="H13" s="36"/>
      <c r="I13" s="36"/>
    </row>
    <row r="14" spans="1:12" x14ac:dyDescent="0.25">
      <c r="H14" s="12"/>
    </row>
    <row r="15" spans="1:12" ht="15.75" x14ac:dyDescent="0.25">
      <c r="A15" s="37" t="s">
        <v>59</v>
      </c>
      <c r="B15" s="37"/>
      <c r="C15" s="37"/>
      <c r="D15" s="37"/>
      <c r="E15" s="37"/>
      <c r="F15" s="37"/>
      <c r="G15" s="37"/>
      <c r="H15" s="37"/>
      <c r="I15" s="37"/>
      <c r="J15" s="37"/>
      <c r="K15" s="37"/>
      <c r="L15" s="37"/>
    </row>
    <row r="16" spans="1:12" ht="15.75" x14ac:dyDescent="0.25">
      <c r="A16" s="38" t="s">
        <v>60</v>
      </c>
      <c r="B16" s="38"/>
      <c r="C16" s="38"/>
      <c r="D16" s="38"/>
      <c r="E16" s="38"/>
      <c r="F16" s="38"/>
      <c r="G16" s="38"/>
      <c r="H16" s="38"/>
      <c r="I16" s="38"/>
      <c r="J16" s="38"/>
      <c r="K16" s="38"/>
      <c r="L16" s="38"/>
    </row>
    <row r="17" spans="2:8" x14ac:dyDescent="0.25">
      <c r="H17" s="12"/>
    </row>
    <row r="18" spans="2:8" x14ac:dyDescent="0.25">
      <c r="B18" s="39" t="s">
        <v>61</v>
      </c>
      <c r="C18" s="39" t="s">
        <v>62</v>
      </c>
      <c r="D18" s="39" t="s">
        <v>63</v>
      </c>
      <c r="E18" s="39" t="s">
        <v>64</v>
      </c>
      <c r="F18" s="39" t="s">
        <v>65</v>
      </c>
      <c r="G18" s="39" t="s">
        <v>66</v>
      </c>
      <c r="H18" s="41" t="s">
        <v>67</v>
      </c>
    </row>
    <row r="19" spans="2:8" x14ac:dyDescent="0.25">
      <c r="B19" s="40"/>
      <c r="C19" s="40"/>
      <c r="D19" s="40"/>
      <c r="E19" s="40"/>
      <c r="F19" s="40"/>
      <c r="G19" s="40"/>
      <c r="H19" s="42"/>
    </row>
    <row r="20" spans="2:8" ht="110.25" x14ac:dyDescent="0.25">
      <c r="B20" s="33">
        <v>1</v>
      </c>
      <c r="C20" s="33" t="s">
        <v>163</v>
      </c>
      <c r="D20" s="33" t="s">
        <v>164</v>
      </c>
      <c r="E20" s="21" t="s">
        <v>100</v>
      </c>
      <c r="F20" s="22">
        <v>10</v>
      </c>
      <c r="G20" s="32">
        <v>5484.33</v>
      </c>
      <c r="H20" s="17">
        <f>F20*G20</f>
        <v>54843.3</v>
      </c>
    </row>
    <row r="21" spans="2:8" ht="110.25" x14ac:dyDescent="0.25">
      <c r="B21" s="33">
        <v>2</v>
      </c>
      <c r="C21" s="33" t="s">
        <v>165</v>
      </c>
      <c r="D21" s="33" t="s">
        <v>167</v>
      </c>
      <c r="E21" s="21" t="s">
        <v>100</v>
      </c>
      <c r="F21" s="22">
        <v>10</v>
      </c>
      <c r="G21" s="32">
        <v>4300</v>
      </c>
      <c r="H21" s="17">
        <f t="shared" ref="H21:H47" si="0">F21*G21</f>
        <v>43000</v>
      </c>
    </row>
    <row r="22" spans="2:8" ht="110.25" x14ac:dyDescent="0.25">
      <c r="B22" s="33">
        <v>3</v>
      </c>
      <c r="C22" s="33" t="s">
        <v>166</v>
      </c>
      <c r="D22" s="33" t="s">
        <v>168</v>
      </c>
      <c r="E22" s="21" t="s">
        <v>100</v>
      </c>
      <c r="F22" s="22">
        <v>10</v>
      </c>
      <c r="G22" s="32">
        <v>3900</v>
      </c>
      <c r="H22" s="17">
        <f t="shared" si="0"/>
        <v>39000</v>
      </c>
    </row>
    <row r="23" spans="2:8" ht="94.5" x14ac:dyDescent="0.25">
      <c r="B23" s="33">
        <v>4</v>
      </c>
      <c r="C23" s="33" t="s">
        <v>169</v>
      </c>
      <c r="D23" s="33" t="s">
        <v>170</v>
      </c>
      <c r="E23" s="21" t="s">
        <v>100</v>
      </c>
      <c r="F23" s="22">
        <v>10</v>
      </c>
      <c r="G23" s="32">
        <v>4500</v>
      </c>
      <c r="H23" s="17">
        <f t="shared" si="0"/>
        <v>45000</v>
      </c>
    </row>
    <row r="24" spans="2:8" ht="47.25" x14ac:dyDescent="0.25">
      <c r="B24" s="33">
        <v>5</v>
      </c>
      <c r="C24" s="33" t="s">
        <v>171</v>
      </c>
      <c r="D24" s="33" t="s">
        <v>196</v>
      </c>
      <c r="E24" s="21" t="s">
        <v>100</v>
      </c>
      <c r="F24" s="22">
        <v>15</v>
      </c>
      <c r="G24" s="32">
        <v>2300</v>
      </c>
      <c r="H24" s="17">
        <f t="shared" si="0"/>
        <v>34500</v>
      </c>
    </row>
    <row r="25" spans="2:8" ht="47.25" x14ac:dyDescent="0.25">
      <c r="B25" s="33">
        <v>6</v>
      </c>
      <c r="C25" s="33" t="s">
        <v>172</v>
      </c>
      <c r="D25" s="33" t="s">
        <v>197</v>
      </c>
      <c r="E25" s="21" t="s">
        <v>100</v>
      </c>
      <c r="F25" s="22">
        <v>10</v>
      </c>
      <c r="G25" s="32">
        <v>2990</v>
      </c>
      <c r="H25" s="17">
        <f t="shared" si="0"/>
        <v>29900</v>
      </c>
    </row>
    <row r="26" spans="2:8" ht="31.5" x14ac:dyDescent="0.25">
      <c r="B26" s="33">
        <v>7</v>
      </c>
      <c r="C26" s="33" t="s">
        <v>173</v>
      </c>
      <c r="D26" s="33" t="s">
        <v>198</v>
      </c>
      <c r="E26" s="21" t="s">
        <v>100</v>
      </c>
      <c r="F26" s="22">
        <v>10</v>
      </c>
      <c r="G26" s="32">
        <v>2990</v>
      </c>
      <c r="H26" s="17">
        <f t="shared" si="0"/>
        <v>29900</v>
      </c>
    </row>
    <row r="27" spans="2:8" ht="31.5" x14ac:dyDescent="0.25">
      <c r="B27" s="33">
        <v>8</v>
      </c>
      <c r="C27" s="33" t="s">
        <v>174</v>
      </c>
      <c r="D27" s="33" t="s">
        <v>200</v>
      </c>
      <c r="E27" s="21" t="s">
        <v>100</v>
      </c>
      <c r="F27" s="22">
        <v>10</v>
      </c>
      <c r="G27" s="32">
        <v>2990</v>
      </c>
      <c r="H27" s="17">
        <f t="shared" si="0"/>
        <v>29900</v>
      </c>
    </row>
    <row r="28" spans="2:8" ht="31.5" x14ac:dyDescent="0.25">
      <c r="B28" s="33">
        <v>9</v>
      </c>
      <c r="C28" s="33" t="s">
        <v>175</v>
      </c>
      <c r="D28" s="33" t="s">
        <v>199</v>
      </c>
      <c r="E28" s="21" t="s">
        <v>100</v>
      </c>
      <c r="F28" s="22">
        <v>10</v>
      </c>
      <c r="G28" s="32">
        <v>2990</v>
      </c>
      <c r="H28" s="17">
        <f t="shared" si="0"/>
        <v>29900</v>
      </c>
    </row>
    <row r="29" spans="2:8" ht="31.5" x14ac:dyDescent="0.25">
      <c r="B29" s="33">
        <v>10</v>
      </c>
      <c r="C29" s="33" t="s">
        <v>176</v>
      </c>
      <c r="D29" s="33" t="s">
        <v>201</v>
      </c>
      <c r="E29" s="21" t="s">
        <v>100</v>
      </c>
      <c r="F29" s="22">
        <v>10</v>
      </c>
      <c r="G29" s="32">
        <v>2990</v>
      </c>
      <c r="H29" s="17">
        <f t="shared" si="0"/>
        <v>29900</v>
      </c>
    </row>
    <row r="30" spans="2:8" ht="31.5" x14ac:dyDescent="0.25">
      <c r="B30" s="33">
        <v>11</v>
      </c>
      <c r="C30" s="33" t="s">
        <v>177</v>
      </c>
      <c r="D30" s="33" t="s">
        <v>202</v>
      </c>
      <c r="E30" s="21" t="s">
        <v>100</v>
      </c>
      <c r="F30" s="22">
        <v>10</v>
      </c>
      <c r="G30" s="32">
        <v>2990</v>
      </c>
      <c r="H30" s="17">
        <f t="shared" si="0"/>
        <v>29900</v>
      </c>
    </row>
    <row r="31" spans="2:8" ht="31.5" x14ac:dyDescent="0.25">
      <c r="B31" s="33">
        <v>12</v>
      </c>
      <c r="C31" s="33" t="s">
        <v>178</v>
      </c>
      <c r="D31" s="33" t="s">
        <v>203</v>
      </c>
      <c r="E31" s="21" t="s">
        <v>100</v>
      </c>
      <c r="F31" s="22">
        <v>10</v>
      </c>
      <c r="G31" s="32">
        <v>2990</v>
      </c>
      <c r="H31" s="17">
        <f t="shared" si="0"/>
        <v>29900</v>
      </c>
    </row>
    <row r="32" spans="2:8" ht="31.5" x14ac:dyDescent="0.25">
      <c r="B32" s="33">
        <v>13</v>
      </c>
      <c r="C32" s="33" t="s">
        <v>179</v>
      </c>
      <c r="D32" s="33" t="s">
        <v>204</v>
      </c>
      <c r="E32" s="21" t="s">
        <v>100</v>
      </c>
      <c r="F32" s="21">
        <v>5</v>
      </c>
      <c r="G32" s="34">
        <v>2990</v>
      </c>
      <c r="H32" s="17">
        <f t="shared" si="0"/>
        <v>14950</v>
      </c>
    </row>
    <row r="33" spans="2:8" ht="31.5" x14ac:dyDescent="0.25">
      <c r="B33" s="33">
        <v>14</v>
      </c>
      <c r="C33" s="33" t="s">
        <v>180</v>
      </c>
      <c r="D33" s="33" t="s">
        <v>205</v>
      </c>
      <c r="E33" s="21" t="s">
        <v>100</v>
      </c>
      <c r="F33" s="21">
        <v>5</v>
      </c>
      <c r="G33" s="34">
        <v>2990</v>
      </c>
      <c r="H33" s="17">
        <f t="shared" si="0"/>
        <v>14950</v>
      </c>
    </row>
    <row r="34" spans="2:8" ht="31.5" x14ac:dyDescent="0.25">
      <c r="B34" s="33">
        <v>15</v>
      </c>
      <c r="C34" s="33" t="s">
        <v>181</v>
      </c>
      <c r="D34" s="33" t="s">
        <v>206</v>
      </c>
      <c r="E34" s="21" t="s">
        <v>100</v>
      </c>
      <c r="F34" s="21">
        <v>5</v>
      </c>
      <c r="G34" s="34">
        <v>2990</v>
      </c>
      <c r="H34" s="17">
        <f t="shared" si="0"/>
        <v>14950</v>
      </c>
    </row>
    <row r="35" spans="2:8" ht="31.5" x14ac:dyDescent="0.25">
      <c r="B35" s="33">
        <v>16</v>
      </c>
      <c r="C35" s="33" t="s">
        <v>182</v>
      </c>
      <c r="D35" s="33" t="s">
        <v>207</v>
      </c>
      <c r="E35" s="21" t="s">
        <v>100</v>
      </c>
      <c r="F35" s="21">
        <v>5</v>
      </c>
      <c r="G35" s="34">
        <v>2990</v>
      </c>
      <c r="H35" s="17">
        <f t="shared" si="0"/>
        <v>14950</v>
      </c>
    </row>
    <row r="36" spans="2:8" ht="31.5" x14ac:dyDescent="0.25">
      <c r="B36" s="33">
        <v>17</v>
      </c>
      <c r="C36" s="33" t="s">
        <v>183</v>
      </c>
      <c r="D36" s="33" t="s">
        <v>208</v>
      </c>
      <c r="E36" s="21" t="s">
        <v>100</v>
      </c>
      <c r="F36" s="21">
        <v>10</v>
      </c>
      <c r="G36" s="34">
        <v>2990</v>
      </c>
      <c r="H36" s="17">
        <f t="shared" si="0"/>
        <v>29900</v>
      </c>
    </row>
    <row r="37" spans="2:8" ht="31.5" x14ac:dyDescent="0.25">
      <c r="B37" s="33">
        <v>18</v>
      </c>
      <c r="C37" s="33" t="s">
        <v>184</v>
      </c>
      <c r="D37" s="33" t="s">
        <v>209</v>
      </c>
      <c r="E37" s="21" t="s">
        <v>100</v>
      </c>
      <c r="F37" s="21">
        <v>5</v>
      </c>
      <c r="G37" s="34">
        <v>2990</v>
      </c>
      <c r="H37" s="17">
        <f t="shared" si="0"/>
        <v>14950</v>
      </c>
    </row>
    <row r="38" spans="2:8" ht="31.5" x14ac:dyDescent="0.25">
      <c r="B38" s="33">
        <v>19</v>
      </c>
      <c r="C38" s="33" t="s">
        <v>185</v>
      </c>
      <c r="D38" s="33" t="s">
        <v>210</v>
      </c>
      <c r="E38" s="21" t="s">
        <v>100</v>
      </c>
      <c r="F38" s="21">
        <v>10</v>
      </c>
      <c r="G38" s="34">
        <v>2990</v>
      </c>
      <c r="H38" s="17">
        <f t="shared" si="0"/>
        <v>29900</v>
      </c>
    </row>
    <row r="39" spans="2:8" ht="31.5" x14ac:dyDescent="0.25">
      <c r="B39" s="33">
        <v>20</v>
      </c>
      <c r="C39" s="33" t="s">
        <v>186</v>
      </c>
      <c r="D39" s="33" t="s">
        <v>211</v>
      </c>
      <c r="E39" s="21" t="s">
        <v>100</v>
      </c>
      <c r="F39" s="21">
        <v>5</v>
      </c>
      <c r="G39" s="34">
        <v>2990</v>
      </c>
      <c r="H39" s="17">
        <f t="shared" si="0"/>
        <v>14950</v>
      </c>
    </row>
    <row r="40" spans="2:8" ht="31.5" x14ac:dyDescent="0.25">
      <c r="B40" s="33">
        <v>21</v>
      </c>
      <c r="C40" s="33" t="s">
        <v>188</v>
      </c>
      <c r="D40" s="33" t="s">
        <v>212</v>
      </c>
      <c r="E40" s="21" t="s">
        <v>100</v>
      </c>
      <c r="F40" s="21">
        <v>5</v>
      </c>
      <c r="G40" s="34">
        <v>14296</v>
      </c>
      <c r="H40" s="17">
        <f t="shared" si="0"/>
        <v>71480</v>
      </c>
    </row>
    <row r="41" spans="2:8" ht="31.5" x14ac:dyDescent="0.25">
      <c r="B41" s="33">
        <v>22</v>
      </c>
      <c r="C41" s="33" t="s">
        <v>189</v>
      </c>
      <c r="D41" s="33" t="s">
        <v>213</v>
      </c>
      <c r="E41" s="21" t="s">
        <v>100</v>
      </c>
      <c r="F41" s="21">
        <v>5</v>
      </c>
      <c r="G41" s="34">
        <v>14296</v>
      </c>
      <c r="H41" s="17">
        <f t="shared" si="0"/>
        <v>71480</v>
      </c>
    </row>
    <row r="42" spans="2:8" ht="47.25" x14ac:dyDescent="0.25">
      <c r="B42" s="33">
        <v>23</v>
      </c>
      <c r="C42" s="33" t="s">
        <v>190</v>
      </c>
      <c r="D42" s="33" t="s">
        <v>214</v>
      </c>
      <c r="E42" s="21" t="s">
        <v>100</v>
      </c>
      <c r="F42" s="21">
        <v>5</v>
      </c>
      <c r="G42" s="34">
        <v>14296</v>
      </c>
      <c r="H42" s="17">
        <f t="shared" si="0"/>
        <v>71480</v>
      </c>
    </row>
    <row r="43" spans="2:8" ht="15.75" x14ac:dyDescent="0.25">
      <c r="B43" s="33">
        <v>24</v>
      </c>
      <c r="C43" s="33" t="s">
        <v>191</v>
      </c>
      <c r="D43" s="33" t="s">
        <v>215</v>
      </c>
      <c r="E43" s="21" t="s">
        <v>100</v>
      </c>
      <c r="F43" s="21">
        <v>1</v>
      </c>
      <c r="G43" s="34">
        <v>3500</v>
      </c>
      <c r="H43" s="17">
        <f t="shared" si="0"/>
        <v>3500</v>
      </c>
    </row>
    <row r="44" spans="2:8" ht="94.5" x14ac:dyDescent="0.25">
      <c r="B44" s="33">
        <v>25</v>
      </c>
      <c r="C44" s="33" t="s">
        <v>192</v>
      </c>
      <c r="D44" s="33" t="s">
        <v>216</v>
      </c>
      <c r="E44" s="21" t="s">
        <v>100</v>
      </c>
      <c r="F44" s="21">
        <v>4</v>
      </c>
      <c r="G44" s="34">
        <v>9550</v>
      </c>
      <c r="H44" s="17">
        <f t="shared" si="0"/>
        <v>38200</v>
      </c>
    </row>
    <row r="45" spans="2:8" ht="47.25" x14ac:dyDescent="0.25">
      <c r="B45" s="33">
        <v>26</v>
      </c>
      <c r="C45" s="33" t="s">
        <v>193</v>
      </c>
      <c r="D45" s="33" t="s">
        <v>217</v>
      </c>
      <c r="E45" s="22" t="s">
        <v>156</v>
      </c>
      <c r="F45" s="30">
        <v>15</v>
      </c>
      <c r="G45" s="31">
        <v>1000</v>
      </c>
      <c r="H45" s="17">
        <f t="shared" si="0"/>
        <v>15000</v>
      </c>
    </row>
    <row r="46" spans="2:8" ht="63" x14ac:dyDescent="0.25">
      <c r="B46" s="33">
        <v>27</v>
      </c>
      <c r="C46" s="33" t="s">
        <v>194</v>
      </c>
      <c r="D46" s="33" t="s">
        <v>218</v>
      </c>
      <c r="E46" s="21" t="s">
        <v>159</v>
      </c>
      <c r="F46" s="22">
        <v>40</v>
      </c>
      <c r="G46" s="32">
        <v>7600</v>
      </c>
      <c r="H46" s="17">
        <f t="shared" si="0"/>
        <v>304000</v>
      </c>
    </row>
    <row r="47" spans="2:8" ht="31.5" x14ac:dyDescent="0.25">
      <c r="B47" s="33">
        <v>28</v>
      </c>
      <c r="C47" s="33" t="s">
        <v>195</v>
      </c>
      <c r="D47" s="33" t="s">
        <v>220</v>
      </c>
      <c r="E47" s="21" t="s">
        <v>100</v>
      </c>
      <c r="F47" s="30">
        <v>4200</v>
      </c>
      <c r="G47" s="32">
        <v>35</v>
      </c>
      <c r="H47" s="17">
        <f t="shared" si="0"/>
        <v>147000</v>
      </c>
    </row>
    <row r="48" spans="2:8" ht="15.75" x14ac:dyDescent="0.25">
      <c r="B48" s="43" t="s">
        <v>68</v>
      </c>
      <c r="C48" s="43"/>
      <c r="D48" s="43"/>
      <c r="E48" s="8"/>
      <c r="F48" s="9"/>
      <c r="G48" s="9"/>
      <c r="H48" s="10">
        <f>SUM(H20:H47)</f>
        <v>1297283.3</v>
      </c>
    </row>
    <row r="49" spans="1:12" x14ac:dyDescent="0.25">
      <c r="B49" s="4"/>
      <c r="C49" s="4"/>
      <c r="D49" s="4"/>
      <c r="E49" s="4"/>
      <c r="F49" s="4"/>
      <c r="G49" s="4"/>
      <c r="H49" s="15"/>
    </row>
    <row r="50" spans="1:12" ht="36.75" customHeight="1" x14ac:dyDescent="0.25">
      <c r="A50" s="44" t="s">
        <v>69</v>
      </c>
      <c r="B50" s="44"/>
      <c r="C50" s="44"/>
      <c r="D50" s="44"/>
      <c r="E50" s="44"/>
      <c r="F50" s="44"/>
      <c r="G50" s="44"/>
      <c r="H50" s="44"/>
      <c r="I50" s="44"/>
      <c r="J50" s="44"/>
      <c r="K50" s="44"/>
      <c r="L50" s="44"/>
    </row>
    <row r="51" spans="1:12" ht="38.25" customHeight="1" x14ac:dyDescent="0.25">
      <c r="A51" s="45" t="s">
        <v>221</v>
      </c>
      <c r="B51" s="45"/>
      <c r="C51" s="45"/>
      <c r="D51" s="45"/>
      <c r="E51" s="45"/>
      <c r="F51" s="45"/>
      <c r="G51" s="45"/>
      <c r="H51" s="45"/>
      <c r="I51" s="45"/>
      <c r="J51" s="45"/>
      <c r="K51" s="45"/>
      <c r="L51" s="45"/>
    </row>
    <row r="52" spans="1:12" ht="39.75" customHeight="1" x14ac:dyDescent="0.25">
      <c r="A52" s="45" t="s">
        <v>222</v>
      </c>
      <c r="B52" s="45"/>
      <c r="C52" s="45"/>
      <c r="D52" s="45"/>
      <c r="E52" s="45"/>
      <c r="F52" s="45"/>
      <c r="G52" s="45"/>
      <c r="H52" s="45"/>
      <c r="I52" s="45"/>
      <c r="J52" s="45"/>
      <c r="K52" s="45"/>
      <c r="L52" s="45"/>
    </row>
    <row r="53" spans="1:12" x14ac:dyDescent="0.25">
      <c r="H53" s="12"/>
    </row>
    <row r="54" spans="1:12" ht="21" customHeight="1" x14ac:dyDescent="0.25">
      <c r="A54" s="35" t="s">
        <v>70</v>
      </c>
      <c r="B54" s="35"/>
      <c r="C54" s="35"/>
      <c r="D54" s="35"/>
      <c r="E54" s="35"/>
      <c r="F54" s="35"/>
      <c r="G54" s="35"/>
      <c r="H54" s="35"/>
      <c r="I54" s="35"/>
      <c r="J54" s="35"/>
      <c r="K54" s="35"/>
      <c r="L54" s="35"/>
    </row>
    <row r="55" spans="1:12" ht="15.75" x14ac:dyDescent="0.25">
      <c r="A55" s="35" t="s">
        <v>71</v>
      </c>
      <c r="B55" s="35"/>
      <c r="C55" s="35"/>
      <c r="D55" s="35"/>
      <c r="E55" s="35"/>
      <c r="F55" s="35"/>
      <c r="G55" s="35"/>
      <c r="H55" s="35"/>
      <c r="I55" s="35"/>
      <c r="J55" s="35"/>
      <c r="K55" s="35"/>
      <c r="L55" s="35"/>
    </row>
    <row r="56" spans="1:12" ht="15.75" x14ac:dyDescent="0.25">
      <c r="A56" s="19"/>
      <c r="B56" s="19"/>
      <c r="C56" s="19"/>
      <c r="D56" s="19"/>
      <c r="E56" s="19"/>
      <c r="F56" s="19"/>
      <c r="G56" s="19"/>
      <c r="H56" s="16"/>
      <c r="I56" s="19"/>
      <c r="J56" s="19"/>
      <c r="K56" s="19"/>
      <c r="L56" s="19"/>
    </row>
    <row r="57" spans="1:12" ht="15.75" x14ac:dyDescent="0.25">
      <c r="B57" s="1"/>
      <c r="C57" s="46" t="s">
        <v>72</v>
      </c>
      <c r="D57" s="46"/>
      <c r="H57" s="12"/>
    </row>
    <row r="58" spans="1:12" ht="15.75" x14ac:dyDescent="0.25">
      <c r="B58" s="1"/>
      <c r="C58" s="46" t="s">
        <v>73</v>
      </c>
      <c r="D58" s="46"/>
      <c r="H58" s="12"/>
    </row>
    <row r="59" spans="1:12" ht="15.75" x14ac:dyDescent="0.25">
      <c r="B59" s="47" t="s">
        <v>74</v>
      </c>
      <c r="C59" s="47"/>
      <c r="D59" s="47"/>
      <c r="H59" s="12"/>
    </row>
    <row r="60" spans="1:12" ht="15.75" x14ac:dyDescent="0.25">
      <c r="B60" s="2" t="s">
        <v>9</v>
      </c>
      <c r="H60" s="12"/>
    </row>
    <row r="61" spans="1:12" ht="15.75" x14ac:dyDescent="0.25">
      <c r="B61" s="2" t="s">
        <v>75</v>
      </c>
      <c r="H61" s="12"/>
    </row>
    <row r="62" spans="1:12" ht="15.75" x14ac:dyDescent="0.25">
      <c r="B62" s="2" t="s">
        <v>76</v>
      </c>
      <c r="H62" s="12"/>
    </row>
    <row r="63" spans="1:12" ht="15.75" x14ac:dyDescent="0.25">
      <c r="B63" s="48" t="s">
        <v>77</v>
      </c>
      <c r="C63" s="48"/>
      <c r="D63" s="48"/>
      <c r="H63" s="12"/>
    </row>
    <row r="64" spans="1:12" ht="47.25" x14ac:dyDescent="0.25">
      <c r="B64" s="18" t="s">
        <v>78</v>
      </c>
      <c r="C64" s="18" t="s">
        <v>79</v>
      </c>
      <c r="D64" s="18" t="s">
        <v>80</v>
      </c>
      <c r="H64" s="12"/>
    </row>
    <row r="65" spans="2:8" x14ac:dyDescent="0.25">
      <c r="B65" s="49">
        <v>1</v>
      </c>
      <c r="C65" s="49" t="s">
        <v>81</v>
      </c>
      <c r="D65" s="50"/>
      <c r="H65" s="12"/>
    </row>
    <row r="66" spans="2:8" x14ac:dyDescent="0.25">
      <c r="B66" s="49"/>
      <c r="C66" s="49"/>
      <c r="D66" s="51"/>
      <c r="H66" s="12"/>
    </row>
    <row r="67" spans="2:8" x14ac:dyDescent="0.25">
      <c r="B67" s="49">
        <v>2</v>
      </c>
      <c r="C67" s="49" t="s">
        <v>82</v>
      </c>
      <c r="D67" s="52"/>
      <c r="H67" s="12"/>
    </row>
    <row r="68" spans="2:8" x14ac:dyDescent="0.25">
      <c r="B68" s="49"/>
      <c r="C68" s="49"/>
      <c r="D68" s="52"/>
      <c r="H68" s="12"/>
    </row>
    <row r="69" spans="2:8" x14ac:dyDescent="0.25">
      <c r="B69" s="49">
        <v>3</v>
      </c>
      <c r="C69" s="49" t="s">
        <v>64</v>
      </c>
      <c r="D69" s="52"/>
      <c r="H69" s="12"/>
    </row>
    <row r="70" spans="2:8" x14ac:dyDescent="0.25">
      <c r="B70" s="49"/>
      <c r="C70" s="49"/>
      <c r="D70" s="52"/>
      <c r="H70" s="12"/>
    </row>
    <row r="71" spans="2:8" x14ac:dyDescent="0.25">
      <c r="B71" s="49">
        <v>4</v>
      </c>
      <c r="C71" s="49" t="s">
        <v>83</v>
      </c>
      <c r="D71" s="52"/>
      <c r="H71" s="12"/>
    </row>
    <row r="72" spans="2:8" x14ac:dyDescent="0.25">
      <c r="B72" s="49"/>
      <c r="C72" s="49"/>
      <c r="D72" s="52"/>
      <c r="H72" s="12"/>
    </row>
    <row r="73" spans="2:8" x14ac:dyDescent="0.25">
      <c r="B73" s="49">
        <v>5</v>
      </c>
      <c r="C73" s="49" t="s">
        <v>84</v>
      </c>
      <c r="D73" s="52"/>
      <c r="H73" s="12"/>
    </row>
    <row r="74" spans="2:8" x14ac:dyDescent="0.25">
      <c r="B74" s="49"/>
      <c r="C74" s="49"/>
      <c r="D74" s="52"/>
      <c r="H74" s="12"/>
    </row>
    <row r="75" spans="2:8" x14ac:dyDescent="0.25">
      <c r="B75" s="49">
        <v>6</v>
      </c>
      <c r="C75" s="49" t="s">
        <v>85</v>
      </c>
      <c r="D75" s="52"/>
      <c r="H75" s="12"/>
    </row>
    <row r="76" spans="2:8" x14ac:dyDescent="0.25">
      <c r="B76" s="49"/>
      <c r="C76" s="49"/>
      <c r="D76" s="52"/>
      <c r="H76" s="12"/>
    </row>
    <row r="77" spans="2:8" x14ac:dyDescent="0.25">
      <c r="B77" s="49">
        <v>7</v>
      </c>
      <c r="C77" s="49" t="s">
        <v>86</v>
      </c>
      <c r="D77" s="52"/>
      <c r="H77" s="12"/>
    </row>
    <row r="78" spans="2:8" x14ac:dyDescent="0.25">
      <c r="B78" s="49"/>
      <c r="C78" s="49"/>
      <c r="D78" s="52"/>
      <c r="H78" s="12"/>
    </row>
    <row r="79" spans="2:8" x14ac:dyDescent="0.25">
      <c r="B79" s="49">
        <v>8</v>
      </c>
      <c r="C79" s="49" t="s">
        <v>87</v>
      </c>
      <c r="D79" s="52"/>
      <c r="H79" s="12"/>
    </row>
    <row r="80" spans="2:8" x14ac:dyDescent="0.25">
      <c r="B80" s="49"/>
      <c r="C80" s="49"/>
      <c r="D80" s="52"/>
      <c r="H80" s="12"/>
    </row>
    <row r="81" spans="2:8" x14ac:dyDescent="0.25">
      <c r="B81" s="49">
        <v>9</v>
      </c>
      <c r="C81" s="49" t="s">
        <v>88</v>
      </c>
      <c r="D81" s="52"/>
      <c r="H81" s="12"/>
    </row>
    <row r="82" spans="2:8" x14ac:dyDescent="0.25">
      <c r="B82" s="49"/>
      <c r="C82" s="49"/>
      <c r="D82" s="52"/>
      <c r="H82" s="12"/>
    </row>
    <row r="83" spans="2:8" ht="63" x14ac:dyDescent="0.25">
      <c r="B83" s="18">
        <v>10</v>
      </c>
      <c r="C83" s="18" t="s">
        <v>89</v>
      </c>
      <c r="D83" s="18"/>
      <c r="H83" s="12"/>
    </row>
    <row r="84" spans="2:8" x14ac:dyDescent="0.25">
      <c r="B84" s="49">
        <v>11</v>
      </c>
      <c r="C84" s="49" t="s">
        <v>90</v>
      </c>
      <c r="D84" s="52" t="s">
        <v>47</v>
      </c>
      <c r="H84" s="12"/>
    </row>
    <row r="85" spans="2:8" x14ac:dyDescent="0.25">
      <c r="B85" s="49"/>
      <c r="C85" s="49"/>
      <c r="D85" s="52"/>
      <c r="H85" s="12"/>
    </row>
    <row r="86" spans="2:8" x14ac:dyDescent="0.25">
      <c r="B86" s="49">
        <v>12</v>
      </c>
      <c r="C86" s="49" t="s">
        <v>91</v>
      </c>
      <c r="D86" s="52"/>
      <c r="H86" s="12"/>
    </row>
    <row r="87" spans="2:8" x14ac:dyDescent="0.25">
      <c r="B87" s="49"/>
      <c r="C87" s="49"/>
      <c r="D87" s="52"/>
      <c r="H87" s="12"/>
    </row>
    <row r="88" spans="2:8" x14ac:dyDescent="0.25">
      <c r="B88" s="49">
        <v>13</v>
      </c>
      <c r="C88" s="49" t="s">
        <v>92</v>
      </c>
      <c r="D88" s="52"/>
      <c r="H88" s="12"/>
    </row>
    <row r="89" spans="2:8" x14ac:dyDescent="0.25">
      <c r="B89" s="49"/>
      <c r="C89" s="49"/>
      <c r="D89" s="52"/>
      <c r="H89" s="12"/>
    </row>
    <row r="90" spans="2:8" x14ac:dyDescent="0.25">
      <c r="B90" s="49">
        <v>14</v>
      </c>
      <c r="C90" s="49" t="s">
        <v>93</v>
      </c>
      <c r="D90" s="52"/>
      <c r="H90" s="12"/>
    </row>
    <row r="91" spans="2:8" x14ac:dyDescent="0.25">
      <c r="B91" s="49"/>
      <c r="C91" s="49"/>
      <c r="D91" s="52"/>
      <c r="H91" s="12"/>
    </row>
    <row r="92" spans="2:8" ht="15.75" x14ac:dyDescent="0.25">
      <c r="B92" s="53" t="s">
        <v>94</v>
      </c>
      <c r="C92" s="53"/>
      <c r="D92" s="53"/>
      <c r="H92" s="12"/>
    </row>
    <row r="93" spans="2:8" ht="15.75" x14ac:dyDescent="0.25">
      <c r="B93" s="54" t="s">
        <v>95</v>
      </c>
      <c r="C93" s="54"/>
      <c r="D93" s="3"/>
      <c r="H93" s="12"/>
    </row>
    <row r="94" spans="2:8" ht="15.75" x14ac:dyDescent="0.25">
      <c r="B94" s="54" t="s">
        <v>96</v>
      </c>
      <c r="C94" s="54"/>
      <c r="D94" s="54"/>
      <c r="H94" s="12"/>
    </row>
    <row r="95" spans="2:8" ht="15.75" x14ac:dyDescent="0.25">
      <c r="B95" s="54" t="s">
        <v>97</v>
      </c>
      <c r="C95" s="54"/>
      <c r="D95" s="3"/>
      <c r="H95" s="12"/>
    </row>
    <row r="96" spans="2:8" ht="15.75" x14ac:dyDescent="0.25">
      <c r="B96" s="54" t="s">
        <v>98</v>
      </c>
      <c r="C96" s="54"/>
      <c r="D96" s="3"/>
      <c r="H96" s="12"/>
    </row>
  </sheetData>
  <mergeCells count="64">
    <mergeCell ref="B92:D92"/>
    <mergeCell ref="B93:C93"/>
    <mergeCell ref="B94:D94"/>
    <mergeCell ref="B95:C95"/>
    <mergeCell ref="B96:C96"/>
    <mergeCell ref="B88:B89"/>
    <mergeCell ref="C88:C89"/>
    <mergeCell ref="D88:D89"/>
    <mergeCell ref="B90:B91"/>
    <mergeCell ref="C90:C91"/>
    <mergeCell ref="D90:D91"/>
    <mergeCell ref="B84:B85"/>
    <mergeCell ref="C84:C85"/>
    <mergeCell ref="D84:D85"/>
    <mergeCell ref="B86:B87"/>
    <mergeCell ref="C86:C87"/>
    <mergeCell ref="D86:D87"/>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C57:D57"/>
    <mergeCell ref="C58:D58"/>
    <mergeCell ref="B59:D59"/>
    <mergeCell ref="B63:D63"/>
    <mergeCell ref="B65:B66"/>
    <mergeCell ref="C65:C66"/>
    <mergeCell ref="D65:D66"/>
    <mergeCell ref="A55:L55"/>
    <mergeCell ref="F13:I13"/>
    <mergeCell ref="A15:L15"/>
    <mergeCell ref="A16:L16"/>
    <mergeCell ref="B18:B19"/>
    <mergeCell ref="C18:C19"/>
    <mergeCell ref="D18:D19"/>
    <mergeCell ref="E18:E19"/>
    <mergeCell ref="F18:F19"/>
    <mergeCell ref="G18:G19"/>
    <mergeCell ref="H18:H19"/>
    <mergeCell ref="B48:D48"/>
    <mergeCell ref="A50:L50"/>
    <mergeCell ref="A51:L51"/>
    <mergeCell ref="A52:L52"/>
    <mergeCell ref="A54:L54"/>
  </mergeCells>
  <pageMargins left="0" right="0" top="0.74803149606299213" bottom="0" header="0.31496062992125984" footer="0.31496062992125984"/>
  <pageSetup paperSize="9" scale="6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topLeftCell="A44" workbookViewId="0">
      <selection sqref="A1:L52"/>
    </sheetView>
  </sheetViews>
  <sheetFormatPr defaultRowHeight="15" x14ac:dyDescent="0.25"/>
  <cols>
    <col min="2" max="2" width="9.28515625" bestFit="1" customWidth="1"/>
    <col min="3" max="3" width="37.42578125" customWidth="1"/>
    <col min="4" max="4" width="85.5703125" customWidth="1"/>
    <col min="5" max="5" width="14.85546875" customWidth="1"/>
    <col min="6" max="6" width="8.5703125" customWidth="1"/>
    <col min="7" max="7" width="17" customWidth="1"/>
    <col min="8" max="8" width="18.7109375" style="12" customWidth="1"/>
    <col min="9" max="9" width="14.140625" customWidth="1"/>
  </cols>
  <sheetData>
    <row r="1" spans="1:12" x14ac:dyDescent="0.25">
      <c r="I1" s="5" t="s">
        <v>28</v>
      </c>
    </row>
    <row r="2" spans="1:12" x14ac:dyDescent="0.25">
      <c r="I2" s="5" t="s">
        <v>103</v>
      </c>
    </row>
    <row r="3" spans="1:12" x14ac:dyDescent="0.25">
      <c r="D3" s="6"/>
      <c r="E3" s="6"/>
      <c r="F3" s="6"/>
      <c r="G3" s="6"/>
      <c r="H3" s="13"/>
      <c r="I3" s="5" t="s">
        <v>29</v>
      </c>
    </row>
    <row r="4" spans="1:12" x14ac:dyDescent="0.25">
      <c r="D4" s="6"/>
      <c r="E4" s="6"/>
      <c r="F4" s="6"/>
      <c r="G4" s="6"/>
      <c r="H4" s="13"/>
      <c r="I4" s="5" t="s">
        <v>30</v>
      </c>
    </row>
    <row r="5" spans="1:12" x14ac:dyDescent="0.25">
      <c r="D5" s="6"/>
      <c r="E5" s="6"/>
      <c r="F5" s="6"/>
      <c r="G5" s="6"/>
      <c r="H5" s="13"/>
      <c r="I5" s="5" t="s">
        <v>31</v>
      </c>
    </row>
    <row r="6" spans="1:12" x14ac:dyDescent="0.25">
      <c r="D6" s="6"/>
      <c r="E6" s="6"/>
      <c r="F6" s="6"/>
      <c r="G6" s="6"/>
      <c r="H6" s="13"/>
      <c r="I6" s="5" t="s">
        <v>32</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102</v>
      </c>
    </row>
    <row r="11" spans="1:12" ht="15.75" x14ac:dyDescent="0.25">
      <c r="H11" s="14" t="s">
        <v>0</v>
      </c>
    </row>
    <row r="12" spans="1:12" ht="15.75" x14ac:dyDescent="0.25">
      <c r="H12" s="14" t="s">
        <v>24</v>
      </c>
    </row>
    <row r="13" spans="1:12" ht="15" customHeight="1" x14ac:dyDescent="0.25">
      <c r="F13" s="36" t="s">
        <v>23</v>
      </c>
      <c r="G13" s="36"/>
      <c r="H13" s="36"/>
      <c r="I13" s="36"/>
    </row>
    <row r="14" spans="1:12" ht="8.25" customHeight="1" x14ac:dyDescent="0.25"/>
    <row r="15" spans="1:12" ht="79.5" customHeight="1" x14ac:dyDescent="0.25">
      <c r="A15" s="37" t="s">
        <v>48</v>
      </c>
      <c r="B15" s="37"/>
      <c r="C15" s="37"/>
      <c r="D15" s="37"/>
      <c r="E15" s="37"/>
      <c r="F15" s="37"/>
      <c r="G15" s="37"/>
      <c r="H15" s="37"/>
      <c r="I15" s="37"/>
      <c r="J15" s="37"/>
      <c r="K15" s="37"/>
      <c r="L15" s="37"/>
    </row>
    <row r="16" spans="1:12" ht="57.75" customHeight="1" x14ac:dyDescent="0.25">
      <c r="A16" s="38" t="s">
        <v>41</v>
      </c>
      <c r="B16" s="38"/>
      <c r="C16" s="38"/>
      <c r="D16" s="38"/>
      <c r="E16" s="38"/>
      <c r="F16" s="38"/>
      <c r="G16" s="38"/>
      <c r="H16" s="38"/>
      <c r="I16" s="38"/>
      <c r="J16" s="38"/>
      <c r="K16" s="38"/>
      <c r="L16" s="38"/>
    </row>
    <row r="17" spans="2:8" ht="14.25" customHeight="1" x14ac:dyDescent="0.25"/>
    <row r="18" spans="2:8" ht="41.25" customHeight="1" x14ac:dyDescent="0.25">
      <c r="B18" s="39" t="s">
        <v>25</v>
      </c>
      <c r="C18" s="39" t="s">
        <v>1</v>
      </c>
      <c r="D18" s="39" t="s">
        <v>2</v>
      </c>
      <c r="E18" s="39" t="s">
        <v>3</v>
      </c>
      <c r="F18" s="39" t="s">
        <v>4</v>
      </c>
      <c r="G18" s="39" t="s">
        <v>5</v>
      </c>
      <c r="H18" s="41" t="s">
        <v>6</v>
      </c>
    </row>
    <row r="19" spans="2:8" ht="13.5" customHeight="1" x14ac:dyDescent="0.25">
      <c r="B19" s="40"/>
      <c r="C19" s="40"/>
      <c r="D19" s="40"/>
      <c r="E19" s="40"/>
      <c r="F19" s="40"/>
      <c r="G19" s="40"/>
      <c r="H19" s="42"/>
    </row>
    <row r="20" spans="2:8" ht="94.5" x14ac:dyDescent="0.25">
      <c r="B20" s="33">
        <v>1</v>
      </c>
      <c r="C20" s="23" t="s">
        <v>104</v>
      </c>
      <c r="D20" s="23" t="s">
        <v>146</v>
      </c>
      <c r="E20" s="24" t="s">
        <v>105</v>
      </c>
      <c r="F20" s="23">
        <v>10</v>
      </c>
      <c r="G20" s="26">
        <v>5484.33</v>
      </c>
      <c r="H20" s="25">
        <f>F20*G20</f>
        <v>54843.3</v>
      </c>
    </row>
    <row r="21" spans="2:8" ht="78.75" x14ac:dyDescent="0.25">
      <c r="B21" s="33">
        <v>2</v>
      </c>
      <c r="C21" s="23" t="s">
        <v>106</v>
      </c>
      <c r="D21" s="23" t="s">
        <v>147</v>
      </c>
      <c r="E21" s="24" t="s">
        <v>105</v>
      </c>
      <c r="F21" s="23">
        <v>10</v>
      </c>
      <c r="G21" s="26">
        <v>4300</v>
      </c>
      <c r="H21" s="25">
        <f t="shared" ref="H21:H47" si="0">F21*G21</f>
        <v>43000</v>
      </c>
    </row>
    <row r="22" spans="2:8" ht="78.75" x14ac:dyDescent="0.25">
      <c r="B22" s="33">
        <v>3</v>
      </c>
      <c r="C22" s="23" t="s">
        <v>107</v>
      </c>
      <c r="D22" s="23" t="s">
        <v>148</v>
      </c>
      <c r="E22" s="23" t="s">
        <v>105</v>
      </c>
      <c r="F22" s="23">
        <v>10</v>
      </c>
      <c r="G22" s="26">
        <v>3900</v>
      </c>
      <c r="H22" s="25">
        <f t="shared" si="0"/>
        <v>39000</v>
      </c>
    </row>
    <row r="23" spans="2:8" ht="78.75" x14ac:dyDescent="0.25">
      <c r="B23" s="33">
        <v>4</v>
      </c>
      <c r="C23" s="23" t="s">
        <v>108</v>
      </c>
      <c r="D23" s="23" t="s">
        <v>149</v>
      </c>
      <c r="E23" s="24" t="s">
        <v>105</v>
      </c>
      <c r="F23" s="23">
        <v>10</v>
      </c>
      <c r="G23" s="26">
        <v>4500</v>
      </c>
      <c r="H23" s="25">
        <f t="shared" si="0"/>
        <v>45000</v>
      </c>
    </row>
    <row r="24" spans="2:8" ht="47.25" x14ac:dyDescent="0.25">
      <c r="B24" s="33">
        <v>5</v>
      </c>
      <c r="C24" s="23" t="s">
        <v>109</v>
      </c>
      <c r="D24" s="23" t="s">
        <v>110</v>
      </c>
      <c r="E24" s="23" t="s">
        <v>105</v>
      </c>
      <c r="F24" s="23">
        <v>15</v>
      </c>
      <c r="G24" s="26">
        <v>2300</v>
      </c>
      <c r="H24" s="25">
        <f t="shared" si="0"/>
        <v>34500</v>
      </c>
    </row>
    <row r="25" spans="2:8" ht="47.25" x14ac:dyDescent="0.25">
      <c r="B25" s="33">
        <v>6</v>
      </c>
      <c r="C25" s="23" t="s">
        <v>111</v>
      </c>
      <c r="D25" s="23" t="s">
        <v>112</v>
      </c>
      <c r="E25" s="24" t="s">
        <v>105</v>
      </c>
      <c r="F25" s="23">
        <v>10</v>
      </c>
      <c r="G25" s="26">
        <v>2990</v>
      </c>
      <c r="H25" s="25">
        <f t="shared" si="0"/>
        <v>29900</v>
      </c>
    </row>
    <row r="26" spans="2:8" ht="31.5" x14ac:dyDescent="0.25">
      <c r="B26" s="33">
        <v>7</v>
      </c>
      <c r="C26" s="23" t="s">
        <v>113</v>
      </c>
      <c r="D26" s="23" t="s">
        <v>114</v>
      </c>
      <c r="E26" s="24" t="s">
        <v>105</v>
      </c>
      <c r="F26" s="23">
        <v>10</v>
      </c>
      <c r="G26" s="26">
        <v>2990</v>
      </c>
      <c r="H26" s="25">
        <f t="shared" si="0"/>
        <v>29900</v>
      </c>
    </row>
    <row r="27" spans="2:8" ht="31.5" x14ac:dyDescent="0.25">
      <c r="B27" s="33">
        <v>8</v>
      </c>
      <c r="C27" s="23" t="s">
        <v>115</v>
      </c>
      <c r="D27" s="23" t="s">
        <v>116</v>
      </c>
      <c r="E27" s="23" t="s">
        <v>105</v>
      </c>
      <c r="F27" s="23">
        <v>10</v>
      </c>
      <c r="G27" s="26">
        <v>2990</v>
      </c>
      <c r="H27" s="25">
        <f t="shared" si="0"/>
        <v>29900</v>
      </c>
    </row>
    <row r="28" spans="2:8" ht="31.5" x14ac:dyDescent="0.25">
      <c r="B28" s="33">
        <v>9</v>
      </c>
      <c r="C28" s="23" t="s">
        <v>117</v>
      </c>
      <c r="D28" s="23" t="s">
        <v>118</v>
      </c>
      <c r="E28" s="23" t="s">
        <v>105</v>
      </c>
      <c r="F28" s="23">
        <v>10</v>
      </c>
      <c r="G28" s="26">
        <v>2990</v>
      </c>
      <c r="H28" s="25">
        <f t="shared" si="0"/>
        <v>29900</v>
      </c>
    </row>
    <row r="29" spans="2:8" ht="31.5" x14ac:dyDescent="0.25">
      <c r="B29" s="33">
        <v>10</v>
      </c>
      <c r="C29" s="23" t="s">
        <v>119</v>
      </c>
      <c r="D29" s="23" t="s">
        <v>120</v>
      </c>
      <c r="E29" s="24" t="s">
        <v>105</v>
      </c>
      <c r="F29" s="23">
        <v>10</v>
      </c>
      <c r="G29" s="26">
        <v>2990</v>
      </c>
      <c r="H29" s="25">
        <f t="shared" si="0"/>
        <v>29900</v>
      </c>
    </row>
    <row r="30" spans="2:8" ht="31.5" x14ac:dyDescent="0.25">
      <c r="B30" s="33">
        <v>11</v>
      </c>
      <c r="C30" s="23" t="s">
        <v>121</v>
      </c>
      <c r="D30" s="23" t="s">
        <v>122</v>
      </c>
      <c r="E30" s="23" t="s">
        <v>105</v>
      </c>
      <c r="F30" s="23">
        <v>10</v>
      </c>
      <c r="G30" s="26">
        <v>2990</v>
      </c>
      <c r="H30" s="25">
        <f t="shared" si="0"/>
        <v>29900</v>
      </c>
    </row>
    <row r="31" spans="2:8" ht="31.5" x14ac:dyDescent="0.25">
      <c r="B31" s="33">
        <v>12</v>
      </c>
      <c r="C31" s="23" t="s">
        <v>123</v>
      </c>
      <c r="D31" s="23" t="s">
        <v>124</v>
      </c>
      <c r="E31" s="23" t="s">
        <v>105</v>
      </c>
      <c r="F31" s="23">
        <v>10</v>
      </c>
      <c r="G31" s="26">
        <v>2990</v>
      </c>
      <c r="H31" s="25">
        <f t="shared" si="0"/>
        <v>29900</v>
      </c>
    </row>
    <row r="32" spans="2:8" ht="31.5" x14ac:dyDescent="0.25">
      <c r="B32" s="33">
        <v>13</v>
      </c>
      <c r="C32" s="24" t="s">
        <v>125</v>
      </c>
      <c r="D32" s="24" t="s">
        <v>126</v>
      </c>
      <c r="E32" s="24" t="s">
        <v>105</v>
      </c>
      <c r="F32" s="24">
        <v>5</v>
      </c>
      <c r="G32" s="27">
        <v>2990</v>
      </c>
      <c r="H32" s="25">
        <f t="shared" si="0"/>
        <v>14950</v>
      </c>
    </row>
    <row r="33" spans="2:8" ht="31.5" x14ac:dyDescent="0.25">
      <c r="B33" s="33">
        <v>14</v>
      </c>
      <c r="C33" s="24" t="s">
        <v>127</v>
      </c>
      <c r="D33" s="24" t="s">
        <v>128</v>
      </c>
      <c r="E33" s="24" t="s">
        <v>105</v>
      </c>
      <c r="F33" s="24">
        <v>5</v>
      </c>
      <c r="G33" s="27">
        <v>2990</v>
      </c>
      <c r="H33" s="25">
        <f t="shared" si="0"/>
        <v>14950</v>
      </c>
    </row>
    <row r="34" spans="2:8" ht="31.5" x14ac:dyDescent="0.25">
      <c r="B34" s="33">
        <v>15</v>
      </c>
      <c r="C34" s="24" t="s">
        <v>129</v>
      </c>
      <c r="D34" s="24" t="s">
        <v>130</v>
      </c>
      <c r="E34" s="24" t="s">
        <v>105</v>
      </c>
      <c r="F34" s="24">
        <v>5</v>
      </c>
      <c r="G34" s="27">
        <v>2990</v>
      </c>
      <c r="H34" s="25">
        <f t="shared" si="0"/>
        <v>14950</v>
      </c>
    </row>
    <row r="35" spans="2:8" ht="31.5" x14ac:dyDescent="0.25">
      <c r="B35" s="33">
        <v>16</v>
      </c>
      <c r="C35" s="24" t="s">
        <v>131</v>
      </c>
      <c r="D35" s="24" t="s">
        <v>132</v>
      </c>
      <c r="E35" s="24" t="s">
        <v>105</v>
      </c>
      <c r="F35" s="24">
        <v>5</v>
      </c>
      <c r="G35" s="27">
        <v>2990</v>
      </c>
      <c r="H35" s="25">
        <f t="shared" si="0"/>
        <v>14950</v>
      </c>
    </row>
    <row r="36" spans="2:8" ht="31.5" x14ac:dyDescent="0.25">
      <c r="B36" s="33">
        <v>17</v>
      </c>
      <c r="C36" s="24" t="s">
        <v>133</v>
      </c>
      <c r="D36" s="24" t="s">
        <v>134</v>
      </c>
      <c r="E36" s="24" t="s">
        <v>105</v>
      </c>
      <c r="F36" s="24">
        <v>10</v>
      </c>
      <c r="G36" s="27">
        <v>2990</v>
      </c>
      <c r="H36" s="25">
        <f t="shared" si="0"/>
        <v>29900</v>
      </c>
    </row>
    <row r="37" spans="2:8" ht="31.5" x14ac:dyDescent="0.25">
      <c r="B37" s="33">
        <v>18</v>
      </c>
      <c r="C37" s="24" t="s">
        <v>135</v>
      </c>
      <c r="D37" s="24" t="s">
        <v>136</v>
      </c>
      <c r="E37" s="24" t="s">
        <v>105</v>
      </c>
      <c r="F37" s="24">
        <v>5</v>
      </c>
      <c r="G37" s="27">
        <v>2990</v>
      </c>
      <c r="H37" s="25">
        <f t="shared" si="0"/>
        <v>14950</v>
      </c>
    </row>
    <row r="38" spans="2:8" ht="31.5" x14ac:dyDescent="0.25">
      <c r="B38" s="33">
        <v>19</v>
      </c>
      <c r="C38" s="24" t="s">
        <v>137</v>
      </c>
      <c r="D38" s="24" t="s">
        <v>138</v>
      </c>
      <c r="E38" s="24" t="s">
        <v>105</v>
      </c>
      <c r="F38" s="24">
        <v>10</v>
      </c>
      <c r="G38" s="27">
        <v>2990</v>
      </c>
      <c r="H38" s="25">
        <f t="shared" si="0"/>
        <v>29900</v>
      </c>
    </row>
    <row r="39" spans="2:8" ht="31.5" x14ac:dyDescent="0.25">
      <c r="B39" s="33">
        <v>20</v>
      </c>
      <c r="C39" s="24" t="s">
        <v>139</v>
      </c>
      <c r="D39" s="24" t="s">
        <v>140</v>
      </c>
      <c r="E39" s="24" t="s">
        <v>105</v>
      </c>
      <c r="F39" s="24">
        <v>5</v>
      </c>
      <c r="G39" s="27">
        <v>2990</v>
      </c>
      <c r="H39" s="25">
        <f t="shared" si="0"/>
        <v>14950</v>
      </c>
    </row>
    <row r="40" spans="2:8" ht="31.5" x14ac:dyDescent="0.25">
      <c r="B40" s="33">
        <v>21</v>
      </c>
      <c r="C40" s="24" t="s">
        <v>187</v>
      </c>
      <c r="D40" s="24" t="s">
        <v>141</v>
      </c>
      <c r="E40" s="24" t="s">
        <v>105</v>
      </c>
      <c r="F40" s="24">
        <v>5</v>
      </c>
      <c r="G40" s="27">
        <v>14296</v>
      </c>
      <c r="H40" s="25">
        <f t="shared" si="0"/>
        <v>71480</v>
      </c>
    </row>
    <row r="41" spans="2:8" ht="31.5" x14ac:dyDescent="0.25">
      <c r="B41" s="33">
        <v>22</v>
      </c>
      <c r="C41" s="24" t="s">
        <v>142</v>
      </c>
      <c r="D41" s="24" t="s">
        <v>150</v>
      </c>
      <c r="E41" s="24" t="s">
        <v>105</v>
      </c>
      <c r="F41" s="24">
        <v>5</v>
      </c>
      <c r="G41" s="27">
        <v>14296</v>
      </c>
      <c r="H41" s="25">
        <f t="shared" si="0"/>
        <v>71480</v>
      </c>
    </row>
    <row r="42" spans="2:8" ht="63" x14ac:dyDescent="0.25">
      <c r="B42" s="33">
        <v>23</v>
      </c>
      <c r="C42" s="24" t="s">
        <v>143</v>
      </c>
      <c r="D42" s="24" t="s">
        <v>151</v>
      </c>
      <c r="E42" s="24" t="s">
        <v>105</v>
      </c>
      <c r="F42" s="24">
        <v>5</v>
      </c>
      <c r="G42" s="27">
        <v>14296</v>
      </c>
      <c r="H42" s="25">
        <f t="shared" si="0"/>
        <v>71480</v>
      </c>
    </row>
    <row r="43" spans="2:8" ht="20.25" customHeight="1" x14ac:dyDescent="0.25">
      <c r="B43" s="33">
        <v>24</v>
      </c>
      <c r="C43" s="24" t="s">
        <v>144</v>
      </c>
      <c r="D43" s="24" t="s">
        <v>152</v>
      </c>
      <c r="E43" s="24" t="s">
        <v>105</v>
      </c>
      <c r="F43" s="24">
        <v>1</v>
      </c>
      <c r="G43" s="27">
        <v>3500</v>
      </c>
      <c r="H43" s="25">
        <f t="shared" si="0"/>
        <v>3500</v>
      </c>
    </row>
    <row r="44" spans="2:8" ht="63" x14ac:dyDescent="0.25">
      <c r="B44" s="33">
        <v>25</v>
      </c>
      <c r="C44" s="24" t="s">
        <v>145</v>
      </c>
      <c r="D44" s="24" t="s">
        <v>153</v>
      </c>
      <c r="E44" s="24" t="s">
        <v>105</v>
      </c>
      <c r="F44" s="24">
        <v>4</v>
      </c>
      <c r="G44" s="27">
        <v>9550</v>
      </c>
      <c r="H44" s="25">
        <f t="shared" si="0"/>
        <v>38200</v>
      </c>
    </row>
    <row r="45" spans="2:8" ht="63" x14ac:dyDescent="0.25">
      <c r="B45" s="33">
        <v>26</v>
      </c>
      <c r="C45" s="22" t="s">
        <v>154</v>
      </c>
      <c r="D45" s="20" t="s">
        <v>155</v>
      </c>
      <c r="E45" s="22" t="s">
        <v>156</v>
      </c>
      <c r="F45" s="30">
        <v>15</v>
      </c>
      <c r="G45" s="31">
        <v>1000</v>
      </c>
      <c r="H45" s="25">
        <f t="shared" si="0"/>
        <v>15000</v>
      </c>
    </row>
    <row r="46" spans="2:8" ht="78.75" x14ac:dyDescent="0.25">
      <c r="B46" s="33">
        <v>27</v>
      </c>
      <c r="C46" s="28" t="s">
        <v>157</v>
      </c>
      <c r="D46" s="29" t="s">
        <v>158</v>
      </c>
      <c r="E46" s="21" t="s">
        <v>159</v>
      </c>
      <c r="F46" s="22">
        <v>40</v>
      </c>
      <c r="G46" s="32">
        <v>7600</v>
      </c>
      <c r="H46" s="25">
        <f t="shared" si="0"/>
        <v>304000</v>
      </c>
    </row>
    <row r="47" spans="2:8" ht="47.25" x14ac:dyDescent="0.25">
      <c r="B47" s="33">
        <v>28</v>
      </c>
      <c r="C47" s="28" t="s">
        <v>160</v>
      </c>
      <c r="D47" s="29" t="s">
        <v>219</v>
      </c>
      <c r="E47" s="21" t="s">
        <v>99</v>
      </c>
      <c r="F47" s="30">
        <v>4200</v>
      </c>
      <c r="G47" s="32">
        <v>35</v>
      </c>
      <c r="H47" s="25">
        <f t="shared" si="0"/>
        <v>147000</v>
      </c>
    </row>
    <row r="48" spans="2:8" ht="15.75" x14ac:dyDescent="0.25">
      <c r="B48" s="43" t="s">
        <v>27</v>
      </c>
      <c r="C48" s="43"/>
      <c r="D48" s="43"/>
      <c r="E48" s="8"/>
      <c r="F48" s="9"/>
      <c r="G48" s="9"/>
      <c r="H48" s="10">
        <f>SUM(H20:H47)</f>
        <v>1297283.3</v>
      </c>
    </row>
    <row r="49" spans="1:12" ht="8.25" customHeight="1" x14ac:dyDescent="0.25">
      <c r="B49" s="4"/>
      <c r="C49" s="4"/>
      <c r="D49" s="4"/>
      <c r="E49" s="4"/>
      <c r="F49" s="4"/>
      <c r="G49" s="4"/>
      <c r="H49" s="15"/>
    </row>
    <row r="50" spans="1:12" ht="32.25" customHeight="1" x14ac:dyDescent="0.25">
      <c r="A50" s="44" t="s">
        <v>50</v>
      </c>
      <c r="B50" s="44"/>
      <c r="C50" s="44"/>
      <c r="D50" s="44"/>
      <c r="E50" s="44"/>
      <c r="F50" s="44"/>
      <c r="G50" s="44"/>
      <c r="H50" s="44"/>
      <c r="I50" s="44"/>
      <c r="J50" s="44"/>
      <c r="K50" s="44"/>
      <c r="L50" s="44"/>
    </row>
    <row r="51" spans="1:12" ht="36.75" customHeight="1" x14ac:dyDescent="0.25">
      <c r="A51" s="45" t="s">
        <v>161</v>
      </c>
      <c r="B51" s="45"/>
      <c r="C51" s="45"/>
      <c r="D51" s="45"/>
      <c r="E51" s="45"/>
      <c r="F51" s="45"/>
      <c r="G51" s="45"/>
      <c r="H51" s="45"/>
      <c r="I51" s="45"/>
      <c r="J51" s="45"/>
      <c r="K51" s="45"/>
      <c r="L51" s="45"/>
    </row>
    <row r="52" spans="1:12" ht="40.5" customHeight="1" x14ac:dyDescent="0.25">
      <c r="A52" s="45" t="s">
        <v>162</v>
      </c>
      <c r="B52" s="45"/>
      <c r="C52" s="45"/>
      <c r="D52" s="45"/>
      <c r="E52" s="45"/>
      <c r="F52" s="45"/>
      <c r="G52" s="45"/>
      <c r="H52" s="45"/>
      <c r="I52" s="45"/>
      <c r="J52" s="45"/>
      <c r="K52" s="45"/>
      <c r="L52" s="45"/>
    </row>
    <row r="53" spans="1:12" ht="5.25" customHeight="1" x14ac:dyDescent="0.25"/>
    <row r="54" spans="1:12" ht="64.5" customHeight="1" x14ac:dyDescent="0.25">
      <c r="A54" s="35" t="s">
        <v>42</v>
      </c>
      <c r="B54" s="35"/>
      <c r="C54" s="35"/>
      <c r="D54" s="35"/>
      <c r="E54" s="35"/>
      <c r="F54" s="35"/>
      <c r="G54" s="35"/>
      <c r="H54" s="35"/>
      <c r="I54" s="35"/>
      <c r="J54" s="35"/>
      <c r="K54" s="35"/>
      <c r="L54" s="35"/>
    </row>
    <row r="55" spans="1:12" ht="24" customHeight="1" x14ac:dyDescent="0.25">
      <c r="A55" s="35" t="s">
        <v>49</v>
      </c>
      <c r="B55" s="35"/>
      <c r="C55" s="35"/>
      <c r="D55" s="35"/>
      <c r="E55" s="35"/>
      <c r="F55" s="35"/>
      <c r="G55" s="35"/>
      <c r="H55" s="35"/>
      <c r="I55" s="35"/>
      <c r="J55" s="35"/>
      <c r="K55" s="35"/>
      <c r="L55" s="35"/>
    </row>
    <row r="56" spans="1:12" ht="24" customHeight="1" x14ac:dyDescent="0.25">
      <c r="A56" s="11"/>
      <c r="B56" s="11"/>
      <c r="C56" s="11"/>
      <c r="D56" s="11"/>
      <c r="E56" s="11"/>
      <c r="F56" s="11"/>
      <c r="G56" s="11"/>
      <c r="H56" s="16"/>
      <c r="I56" s="11"/>
      <c r="J56" s="11"/>
      <c r="K56" s="11"/>
      <c r="L56" s="11"/>
    </row>
    <row r="57" spans="1:12" ht="15.75" x14ac:dyDescent="0.25">
      <c r="B57" s="1"/>
      <c r="C57" s="46" t="s">
        <v>43</v>
      </c>
      <c r="D57" s="46"/>
    </row>
    <row r="58" spans="1:12" ht="15.75" x14ac:dyDescent="0.25">
      <c r="B58" s="1"/>
      <c r="C58" s="46" t="s">
        <v>7</v>
      </c>
      <c r="D58" s="46"/>
    </row>
    <row r="59" spans="1:12" ht="15.75" x14ac:dyDescent="0.25">
      <c r="B59" s="47" t="s">
        <v>8</v>
      </c>
      <c r="C59" s="47"/>
      <c r="D59" s="47"/>
    </row>
    <row r="60" spans="1:12" ht="15.75" x14ac:dyDescent="0.25">
      <c r="B60" s="2" t="s">
        <v>9</v>
      </c>
    </row>
    <row r="61" spans="1:12" ht="15.75" x14ac:dyDescent="0.25">
      <c r="B61" s="2" t="s">
        <v>10</v>
      </c>
    </row>
    <row r="62" spans="1:12" ht="15.75" x14ac:dyDescent="0.25">
      <c r="B62" s="2" t="s">
        <v>11</v>
      </c>
    </row>
    <row r="63" spans="1:12" ht="15.75" x14ac:dyDescent="0.25">
      <c r="B63" s="48" t="s">
        <v>12</v>
      </c>
      <c r="C63" s="48"/>
      <c r="D63" s="48"/>
    </row>
    <row r="64" spans="1:12" ht="47.25" x14ac:dyDescent="0.25">
      <c r="B64" s="7" t="s">
        <v>13</v>
      </c>
      <c r="C64" s="7" t="s">
        <v>14</v>
      </c>
      <c r="D64" s="7" t="s">
        <v>45</v>
      </c>
    </row>
    <row r="65" spans="2:4" ht="68.25" customHeight="1" x14ac:dyDescent="0.25">
      <c r="B65" s="49">
        <v>1</v>
      </c>
      <c r="C65" s="49" t="s">
        <v>33</v>
      </c>
      <c r="D65" s="50"/>
    </row>
    <row r="66" spans="2:4" ht="47.25" customHeight="1" x14ac:dyDescent="0.25">
      <c r="B66" s="49"/>
      <c r="C66" s="49"/>
      <c r="D66" s="51"/>
    </row>
    <row r="67" spans="2:4" ht="27" customHeight="1" x14ac:dyDescent="0.25">
      <c r="B67" s="49">
        <v>2</v>
      </c>
      <c r="C67" s="49" t="s">
        <v>34</v>
      </c>
      <c r="D67" s="52"/>
    </row>
    <row r="68" spans="2:4" ht="42" customHeight="1" x14ac:dyDescent="0.25">
      <c r="B68" s="49"/>
      <c r="C68" s="49"/>
      <c r="D68" s="52"/>
    </row>
    <row r="69" spans="2:4" ht="15" customHeight="1" x14ac:dyDescent="0.25">
      <c r="B69" s="49">
        <v>3</v>
      </c>
      <c r="C69" s="49" t="s">
        <v>44</v>
      </c>
      <c r="D69" s="52"/>
    </row>
    <row r="70" spans="2:4" ht="15.75" customHeight="1" x14ac:dyDescent="0.25">
      <c r="B70" s="49"/>
      <c r="C70" s="49"/>
      <c r="D70" s="52"/>
    </row>
    <row r="71" spans="2:4" ht="15" customHeight="1" x14ac:dyDescent="0.25">
      <c r="B71" s="49">
        <v>4</v>
      </c>
      <c r="C71" s="49" t="s">
        <v>15</v>
      </c>
      <c r="D71" s="52"/>
    </row>
    <row r="72" spans="2:4" ht="32.25" customHeight="1" x14ac:dyDescent="0.25">
      <c r="B72" s="49"/>
      <c r="C72" s="49"/>
      <c r="D72" s="52"/>
    </row>
    <row r="73" spans="2:4" ht="15" customHeight="1" x14ac:dyDescent="0.25">
      <c r="B73" s="49">
        <v>5</v>
      </c>
      <c r="C73" s="49" t="s">
        <v>16</v>
      </c>
      <c r="D73" s="52"/>
    </row>
    <row r="74" spans="2:4" ht="53.25" customHeight="1" x14ac:dyDescent="0.25">
      <c r="B74" s="49"/>
      <c r="C74" s="49"/>
      <c r="D74" s="52"/>
    </row>
    <row r="75" spans="2:4" ht="15" customHeight="1" x14ac:dyDescent="0.25">
      <c r="B75" s="49">
        <v>6</v>
      </c>
      <c r="C75" s="49" t="s">
        <v>35</v>
      </c>
      <c r="D75" s="52"/>
    </row>
    <row r="76" spans="2:4" ht="68.25" customHeight="1" x14ac:dyDescent="0.25">
      <c r="B76" s="49"/>
      <c r="C76" s="49"/>
      <c r="D76" s="52"/>
    </row>
    <row r="77" spans="2:4" ht="15" customHeight="1" x14ac:dyDescent="0.25">
      <c r="B77" s="49">
        <v>7</v>
      </c>
      <c r="C77" s="49" t="s">
        <v>36</v>
      </c>
      <c r="D77" s="52"/>
    </row>
    <row r="78" spans="2:4" ht="51" customHeight="1" x14ac:dyDescent="0.25">
      <c r="B78" s="49"/>
      <c r="C78" s="49"/>
      <c r="D78" s="52"/>
    </row>
    <row r="79" spans="2:4" ht="15" customHeight="1" x14ac:dyDescent="0.25">
      <c r="B79" s="49">
        <v>8</v>
      </c>
      <c r="C79" s="49" t="s">
        <v>37</v>
      </c>
      <c r="D79" s="52"/>
    </row>
    <row r="80" spans="2:4" ht="55.5" customHeight="1" x14ac:dyDescent="0.25">
      <c r="B80" s="49"/>
      <c r="C80" s="49"/>
      <c r="D80" s="52"/>
    </row>
    <row r="81" spans="2:4" ht="15" customHeight="1" x14ac:dyDescent="0.25">
      <c r="B81" s="49">
        <v>9</v>
      </c>
      <c r="C81" s="49" t="s">
        <v>38</v>
      </c>
      <c r="D81" s="52"/>
    </row>
    <row r="82" spans="2:4" ht="61.5" customHeight="1" x14ac:dyDescent="0.25">
      <c r="B82" s="49"/>
      <c r="C82" s="49"/>
      <c r="D82" s="52"/>
    </row>
    <row r="83" spans="2:4" ht="74.25" customHeight="1" x14ac:dyDescent="0.25">
      <c r="B83" s="7">
        <v>10</v>
      </c>
      <c r="C83" s="7" t="s">
        <v>17</v>
      </c>
      <c r="D83" s="7"/>
    </row>
    <row r="84" spans="2:4" x14ac:dyDescent="0.25">
      <c r="B84" s="49">
        <v>11</v>
      </c>
      <c r="C84" s="49" t="s">
        <v>46</v>
      </c>
      <c r="D84" s="52" t="s">
        <v>47</v>
      </c>
    </row>
    <row r="85" spans="2:4" ht="78" customHeight="1" x14ac:dyDescent="0.25">
      <c r="B85" s="49"/>
      <c r="C85" s="49"/>
      <c r="D85" s="52"/>
    </row>
    <row r="86" spans="2:4" ht="15" customHeight="1" x14ac:dyDescent="0.25">
      <c r="B86" s="49">
        <v>12</v>
      </c>
      <c r="C86" s="49" t="s">
        <v>18</v>
      </c>
      <c r="D86" s="52"/>
    </row>
    <row r="87" spans="2:4" ht="15" customHeight="1" x14ac:dyDescent="0.25">
      <c r="B87" s="49"/>
      <c r="C87" s="49"/>
      <c r="D87" s="52"/>
    </row>
    <row r="88" spans="2:4" ht="15" customHeight="1" x14ac:dyDescent="0.25">
      <c r="B88" s="49">
        <v>13</v>
      </c>
      <c r="C88" s="49" t="s">
        <v>39</v>
      </c>
      <c r="D88" s="52"/>
    </row>
    <row r="89" spans="2:4" ht="113.25" customHeight="1" x14ac:dyDescent="0.25">
      <c r="B89" s="49"/>
      <c r="C89" s="49"/>
      <c r="D89" s="52"/>
    </row>
    <row r="90" spans="2:4" ht="15" customHeight="1" x14ac:dyDescent="0.25">
      <c r="B90" s="49">
        <v>14</v>
      </c>
      <c r="C90" s="49" t="s">
        <v>19</v>
      </c>
      <c r="D90" s="52"/>
    </row>
    <row r="91" spans="2:4" ht="15" customHeight="1" x14ac:dyDescent="0.25">
      <c r="B91" s="49"/>
      <c r="C91" s="49"/>
      <c r="D91" s="52"/>
    </row>
    <row r="92" spans="2:4" ht="15" customHeight="1" x14ac:dyDescent="0.25">
      <c r="B92" s="53" t="s">
        <v>40</v>
      </c>
      <c r="C92" s="53"/>
      <c r="D92" s="53"/>
    </row>
    <row r="93" spans="2:4" ht="15.75" x14ac:dyDescent="0.25">
      <c r="B93" s="54" t="s">
        <v>26</v>
      </c>
      <c r="C93" s="54"/>
      <c r="D93" s="3"/>
    </row>
    <row r="94" spans="2:4" ht="15.75" x14ac:dyDescent="0.25">
      <c r="B94" s="54" t="s">
        <v>20</v>
      </c>
      <c r="C94" s="54"/>
      <c r="D94" s="54"/>
    </row>
    <row r="95" spans="2:4" ht="15.75" x14ac:dyDescent="0.25">
      <c r="B95" s="54" t="s">
        <v>21</v>
      </c>
      <c r="C95" s="54"/>
      <c r="D95" s="3"/>
    </row>
    <row r="96" spans="2:4" ht="15.75" x14ac:dyDescent="0.25">
      <c r="B96" s="54" t="s">
        <v>22</v>
      </c>
      <c r="C96" s="54"/>
      <c r="D96" s="3"/>
    </row>
    <row r="98" spans="1:12" ht="16.5" x14ac:dyDescent="0.25">
      <c r="A98" s="55"/>
      <c r="B98" s="55"/>
      <c r="C98" s="55"/>
      <c r="D98" s="55"/>
      <c r="E98" s="55"/>
      <c r="F98" s="55"/>
      <c r="G98" s="55"/>
      <c r="H98" s="55"/>
      <c r="I98" s="55"/>
      <c r="J98" s="55"/>
      <c r="K98" s="55"/>
      <c r="L98" s="55"/>
    </row>
  </sheetData>
  <mergeCells count="65">
    <mergeCell ref="C71:C72"/>
    <mergeCell ref="C75:C76"/>
    <mergeCell ref="D75:D76"/>
    <mergeCell ref="B48:D48"/>
    <mergeCell ref="A55:L55"/>
    <mergeCell ref="B67:B68"/>
    <mergeCell ref="C67:C68"/>
    <mergeCell ref="D67:D68"/>
    <mergeCell ref="A50:L50"/>
    <mergeCell ref="A51:L51"/>
    <mergeCell ref="A52:L52"/>
    <mergeCell ref="A54:L54"/>
    <mergeCell ref="C57:D57"/>
    <mergeCell ref="B95:C95"/>
    <mergeCell ref="B88:B89"/>
    <mergeCell ref="C88:C89"/>
    <mergeCell ref="D88:D89"/>
    <mergeCell ref="B90:B91"/>
    <mergeCell ref="C90:C91"/>
    <mergeCell ref="D90:D91"/>
    <mergeCell ref="B92:D92"/>
    <mergeCell ref="B93:C93"/>
    <mergeCell ref="B94:D94"/>
    <mergeCell ref="C77:C78"/>
    <mergeCell ref="C58:D58"/>
    <mergeCell ref="B69:B70"/>
    <mergeCell ref="C69:C70"/>
    <mergeCell ref="D69:D70"/>
    <mergeCell ref="B59:D59"/>
    <mergeCell ref="B63:D63"/>
    <mergeCell ref="B65:B66"/>
    <mergeCell ref="C65:C66"/>
    <mergeCell ref="D65:D66"/>
    <mergeCell ref="D71:D72"/>
    <mergeCell ref="B73:B74"/>
    <mergeCell ref="C73:C74"/>
    <mergeCell ref="D73:D74"/>
    <mergeCell ref="B75:B76"/>
    <mergeCell ref="B71:B72"/>
    <mergeCell ref="F13:I13"/>
    <mergeCell ref="A15:L15"/>
    <mergeCell ref="A16:L16"/>
    <mergeCell ref="C18:C19"/>
    <mergeCell ref="D18:D19"/>
    <mergeCell ref="E18:E19"/>
    <mergeCell ref="F18:F19"/>
    <mergeCell ref="G18:G19"/>
    <mergeCell ref="H18:H19"/>
    <mergeCell ref="B18:B19"/>
    <mergeCell ref="D77:D78"/>
    <mergeCell ref="B96:C96"/>
    <mergeCell ref="A98:L98"/>
    <mergeCell ref="B79:B80"/>
    <mergeCell ref="C79:C80"/>
    <mergeCell ref="D79:D80"/>
    <mergeCell ref="B81:B82"/>
    <mergeCell ref="C81:C82"/>
    <mergeCell ref="D81:D82"/>
    <mergeCell ref="B84:B85"/>
    <mergeCell ref="C84:C85"/>
    <mergeCell ref="D84:D85"/>
    <mergeCell ref="B86:B87"/>
    <mergeCell ref="C86:C87"/>
    <mergeCell ref="D86:D87"/>
    <mergeCell ref="B77:B78"/>
  </mergeCells>
  <pageMargins left="0" right="0" top="0" bottom="0" header="0" footer="0"/>
  <pageSetup paperSize="9" scale="5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2024-04-22T11:41:34Z</dcterms:modified>
</cp:coreProperties>
</file>