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Рус!$A$18:$L$18</definedName>
  </definedNames>
  <calcPr calcId="152511"/>
</workbook>
</file>

<file path=xl/calcChain.xml><?xml version="1.0" encoding="utf-8"?>
<calcChain xmlns="http://schemas.openxmlformats.org/spreadsheetml/2006/main">
  <c r="H21" i="2" l="1"/>
  <c r="H22" i="2"/>
  <c r="H23" i="2"/>
  <c r="H24" i="2"/>
  <c r="H25" i="2"/>
  <c r="H26" i="2"/>
  <c r="H27" i="2"/>
  <c r="H28" i="2"/>
  <c r="H29" i="2"/>
  <c r="H20" i="2"/>
  <c r="H30" i="1"/>
  <c r="H30" i="2" l="1"/>
  <c r="H22" i="1"/>
  <c r="H23" i="1"/>
  <c r="H24" i="1"/>
  <c r="H25" i="1"/>
  <c r="H26" i="1"/>
  <c r="H27" i="1"/>
  <c r="H28" i="1"/>
  <c r="H29" i="1"/>
  <c r="H21" i="1"/>
  <c r="H20" i="1" l="1"/>
</calcChain>
</file>

<file path=xl/sharedStrings.xml><?xml version="1.0" encoding="utf-8"?>
<sst xmlns="http://schemas.openxmlformats.org/spreadsheetml/2006/main" count="170" uniqueCount="138">
  <si>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</si>
  <si>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</si>
  <si>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</si>
  <si>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</si>
  <si>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</si>
  <si>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</si>
  <si>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</si>
  <si>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</si>
  <si>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</si>
  <si>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</si>
  <si>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</si>
  <si>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</si>
  <si>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</si>
  <si>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</si>
  <si>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</si>
  <si>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</si>
  <si>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</si>
  <si>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</si>
  <si>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</si>
  <si>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</si>
  <si>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</si>
  <si>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</si>
  <si>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</si>
  <si>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</si>
  <si>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</si>
  <si>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</si>
  <si>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</si>
  <si>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</si>
  <si>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</si>
  <si>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</si>
  <si>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</si>
  <si>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</si>
  <si>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</si>
  <si>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</si>
  <si>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</si>
  <si>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</si>
  <si>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</si>
  <si>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</si>
  <si>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</si>
  <si>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</si>
  <si>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</si>
  <si>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</si>
  <si>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</si>
  <si>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</si>
  <si>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</si>
  <si>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</si>
  <si>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</si>
  <si>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</si>
  <si>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</si>
  <si>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</si>
  <si>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</si>
  <si>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</si>
  <si>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</si>
  <si>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</si>
  <si>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</si>
  <si>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</si>
  <si>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</si>
  <si>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</si>
  <si>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</si>
  <si>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</si>
  <si>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</si>
  <si>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</si>
  <si>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</si>
  <si>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</si>
  <si>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</si>
  <si>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</si>
  <si>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</si>
  <si>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</si>
  <si>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</si>
  <si>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</si>
  <si>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</si>
  <si>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</si>
  <si>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</si>
  <si>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</si>
  <si>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</si>
  <si>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</si>
  <si>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</si>
  <si>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</si>
  <si>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</si>
  <si>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</si>
  <si>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</si>
  <si>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</si>
  <si>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</si>
  <si>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</si>
  <si>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</si>
  <si>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</si>
  <si>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</si>
  <si>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</si>
  <si>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</si>
  <si>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</si>
  <si>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</si>
  <si>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</si>
  <si>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</si>
  <si>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</si>
  <si>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</si>
  <si>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</si>
  <si>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шт</t>
  </si>
  <si>
    <t>дана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</si>
  <si>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</si>
  <si>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</si>
  <si>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</si>
  <si>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</si>
  <si>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</si>
  <si>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</si>
  <si>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</si>
  <si>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26 августа 2024 года</t>
  </si>
  <si>
    <t>5. Дата, время и место вскрытия конвертов с ценовыми предложениями: 11:00 часов 26 августа 2024 года по адресу город Павлодар, улица Щедрина, 63, КГП на ПХВ «Павлодарская областная больница им.Г.Султанова», 3 этаж отдел государственных закупок.</t>
  </si>
  <si>
    <t xml:space="preserve">Стержень реконструктивный для большеберцовой кости  9,  330мм, </t>
  </si>
  <si>
    <t>Стержни канюлированные для фиксации переломов и деформации большеберцовой кости. Диаметр стержня d=8мм, 9мм, 10мм, 11мм, 12мм длина стержня L=270мм, 285мм, 300мм, 315мм, 330мм, 345мм, 360мм, 375мм, 390мм. Стержень канюлированный. Должна быть возможность создания компрессии в проксимальной части стержня – должна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рентген негативного дистального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</si>
  <si>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 xml:space="preserve">Стержень реконструктивный для большеберцовой кости, 9,   315мм, </t>
  </si>
  <si>
    <t xml:space="preserve">Стержень реконструктивный для большеберцовой кости, 9, 360мм, </t>
  </si>
  <si>
    <t>Клинок одноразовый видеоларингоскоп UMC KZ ,размер № 3 к аппарату Видеоларингоскоп в  вариантах исполнения принадлежностями VLHM5A.Германия.</t>
  </si>
  <si>
    <t>Одноразовое лезвие (Клинки) MD11, размер: I/II/III/IV/V Клинок одноразовый на видеоларингоскоп UMC KZ, размер №3 к аппарату Видеоларингоскоп в вриантах исполнения с пренадлежностями VLHM5A Профиль:Лор, реанимация Материал: Медицинский оптический полиметр для медицинского применения        Упаковка:Упаковывается стерильно для одноразового применения   (30 шт. в упак). Год выпуска 17.11.2023г, сер.231117</t>
  </si>
  <si>
    <t>Клинок одноразовый видеоларингоскоп UMC KZ ,размер № 4 к аппарату Видеоларингоскоп в  вариантах исполнения принадлежностями VLHM5A. Германия.</t>
  </si>
  <si>
    <t>Одноразовое лезвие (Клинки) MD11, размер: I/II/III/IV/V Клинок одноразовый на видеоларингоскоп UMC KZ, размер №4 к аппарату Видеоларингоскоп в вриантах исполнения с пренадлежностями VLHM5A Профиль:Лор, реанимация Материал: Медицинский оптический полиметр для медицинского применения        Упаковка:Упаковывается стерильно для одноразового применения   (30 шт. в упак).Год выпуска 11.07.2023г, сер.231117</t>
  </si>
  <si>
    <t>Катетер дренажный, -Набор катетера типа Pigtail с фиксирующей нитью № 8</t>
  </si>
  <si>
    <t>Катетер дренажный, -Набор катетера типа Pigtail с фиксирующей нитью № 10</t>
  </si>
  <si>
    <t>Катетер дренажный, -Набор катетера типа Pigtail с фиксирующей нитью № 12</t>
  </si>
  <si>
    <t>Катетер дренажный, -Набор катетера типа Pigtail с фиксирующей нитью № 14</t>
  </si>
  <si>
    <t>"Проводник диагностический 0,035''х180см, Clever № 14</t>
  </si>
  <si>
    <t xml:space="preserve">    Проводник диагностический, одно дистальный.  Проводник изготовлен из нержавеющая никель-хромовая сталь с тефлоновым покрытием (PTFE) PRECOAT. Проксимальная сварка стержня выполняется одновременно для компонентов: сердечник, лента, рулон,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Проводник длиной не менее 180 см, наружный диаметр не более 0,035". Дистальный кончик проводника типа J изогнутый, гибкий, дистальная гибкая часть 30 мм ± 0,5 мм.      J выпрямление: когда натяжная сила приложена к катушке примыкающая к дистальному концу. Проводник имеет неподвижный стержень (FC, FS).  J должен открыться до минимум 150 градусов. Минимальная разрывная нагрузка 2,7 фунта. Проводник упакован в пластиковое кольцо и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            </t>
  </si>
  <si>
    <t>Катетер дренажный -Гидрофильный дренаж типа "Pigtail" с фиксирующей нитью. Состав: дренажный катетер типа "Pigtail", 4 отверстиями на дистальной части, размерами: диаметр: 8Fr, 10Fr, 12Fr, 14Fr; длинами: 20, 25, 30, 40 см - 1 шт, фиксирующая нить - 1 шт, металлическая жесткая канюля - 1 шт, троакарная игла - 1 шт, распрямитель - 1 шт. Для проводников диаметром - 0.035" и 0.038". Метод стерилизации: этиленоксидом</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</si>
  <si>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26 тамыз сағат 09:00-ға дейін</t>
  </si>
  <si>
    <t>5. Баға ұсыныстары бар конверттерді ашу күні, уақыты және орны: 2024 жылғы 26 тамыз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</si>
  <si>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 xml:space="preserve">Үлкен жіліншік сүйегіне арналған реконструктивті шыбықтар 9,  330мм, </t>
  </si>
  <si>
    <t>Жіліншіктің сынуы мен деформациясын бекіту үшін канюлярлы шыбықтар. Шыбық диаметрі  d=8мм, 9мм, 10мм, 11мм, 12мм, шыбықтың ұзындығы L=270мм, 285мм, 300мм, 315мм, 330мм, 345мм, 360мм, 375мм, 390мм. Канюлярлы шыбық. Шыбықтың проксимальды бөлігінде компрессия жасау мүмкіндігі болуы керек - проксимальды бөлігінде Канюлярлы бұрандалы тесік болуы керек M8, дистальды бөлігіндегі канюлярлы тесіктің диаметрі 4 мм. Теріс дистальды бағыттаушының рентгенографиясын қолдана отырып, шыбықты бекіту шыбықтың әр ұзындығы үшін мүмкін (270 – 390 мм). Проксимальды бөлігінде 5 тесік бар. Сәйкесінше 17 мм және 24 мм қашықтықта шыбықтың жоғарғы жағындағы 2 бұрандалы тесік, екі бұрандалы емес тесік пен бір динамикалық оське 45° бұрышта орналасқан. Проксимальды бөліктегі бұрандалы емес тесіктер шыбықтың жоғарғы жағынан сәйкесінше 31 мм және 72 мм қашықтықта орналасқан. Проксимальды бөліктегі динамикалық тесік шыбықтың жоғарғы жағынан 47 мм қашықтықта орналасқан және 11,5 мм аралықта қысуға мүмкіндік береді. Проксимальды бөліктегі тесіктер шыбықты кем дегенде үш түрлі жазықтықта бекітуге мүмкіндік береді. Шыбықтың проксимальды бөлігі штанганың дистальды бөлігіне қатысты 13° бұрышта және R=40 мм радиуста иіледі. Шыбықтың дистальды бөлігінде кемінде 5 тесік бар. Шыбықтың ұшынан 5 мм, 11,5 мм, 18 мм, 26 мм және 35 мм қашықтықта 5 бұрандалы тесік сәйкесінше 45°бұрышта реттелген. Шыбықтың ұшынан 55 мм қашықтықта тесіктері бар дистальды бөлік R=40 мм радиуста иілген. Бұрандалы тесіктер төрт жазықтықта бекітуді қамтамасыз етеді. Төменгі шыбықтың үшбұрышты көлденең қимасы және жоғарғы бөліктің қысу саңылауы имплантация процедурасы кезінде сүйекішілік қысымның төмендеуін қамтамасыз етеді. Қайта құру тесіктерінде диаметрі 4,5 мм және 5,0 мм бұрандаларды ауыстыру тәртібімен қолдануға болады. Шыбықтың жоғарғы бөлігін ұзартуға мүмкіндік беретін канюлярлы соқыр бұрандалар 5 мм қадаммен 0мм-ден 25мм-ге дейінгі диапазонда кем дегенде 6 өлшемде шығарылады. Имплантанттар қауіпсіздік критерийлері және магнитті-резонанстық бейнелеу процедураларымен үйлесімділік бойынша бағалануы керек. Өндіріс материалы - адам ағзасына имплантацияланатын өнімдерге арналған ISO 5832 халықаралық стандартына сәйкес келетін тот баспайтын болат. Болат техникалық нормалар: ISO 5832/1; материалдың құрамы: C     - 0,03% max., Si - 1,0% max., Mn - 2,0% max., P - 0,025% max., S - 0,01% max., N - 0,1% maх., Cr - 17, 0 - 19,0% max., Mo - 2,25 - 3,0%, Ni - 13,0 - 15,0%, Cu - 0,5% max., Fe - қалғаны.</t>
  </si>
  <si>
    <t xml:space="preserve">Үлкен жіліншік сүйегіне арналған реконструктивті шыбықтар, 9,   315мм, </t>
  </si>
  <si>
    <t>UMC KZ видеоларингоскопына бір реттік пышақ, өлшемі № 3 аппаратқа Бейноларингоскоп орындау нұсқаларында керек-жарақтарымен VLHM5A.Германия.</t>
  </si>
  <si>
    <t>Бір рет қолданылатын пышақ (пышақтар) MD11, өлшемі: I/II/III/IV/V UMC KZ видеоларингоскопына бір реттік пышақ, өлшемі № 3 аппаратқа Бейноларингоскоп орындау нұсқаларында керек-жарақтарымен VLHM5A Профилі: Лор, реанимация. Материал: Медициналық қолдануға арналған медициналық оптикалық полимер. Қаптама: Бір реттік қолдану үшін стерильді түрде оралған  (қаптамада 30 дана). Шыққан жылы 17.11.2023ж, сер.231117</t>
  </si>
  <si>
    <t>UMC KZ видеоларингоскопына бір реттік пышақ, өлшемі № 4 аппаратқа Бейноларингоскоп орындау нұсқаларында керек-жарақтарымен VLHM5A. Германия.</t>
  </si>
  <si>
    <t>Бір рет қолданылатын пышақ (пышақтар) MD11, өлшемі: I/II/III/IV/V UMC KZ видеоларингоскопына бір реттік пышақ, өлшемі № 4 аппаратқа Бейноларингоскоп орындау нұсқаларында керек-жарақтарымен VLHM5A Профилі: Лор, реанимация. Материал: Медициналық қолдануға арналған медициналық оптикалық полимер. Қаптама: Бір реттік қолдану үшін стерильді түрде оралған  (қаптамада 30 дана). Шыққан жылы 17.11.2023ж, сер.231117</t>
  </si>
  <si>
    <t>Дренаждық Катетер - № 8 бекітетін жіппен Pigtail типті катетер жинағы</t>
  </si>
  <si>
    <t>Дренаждық Катетер - Бекітетін жіппен "Pigtail" типті гидрофильді дренаж. Құрамы: "Pigtail" типті дренаждық катетер, дистальды бөлігінде 4 тесік, өлшемі: диаметр: 8Fr, 10Fr, 12Fr, 14Fr; ұзындығы: 20, 25, 30, 40 см - 1 дана, бекітетін жіп - 1 дана, металл қатты канюля - 1 дана, троакар инесі - 1 дана, түзеткіш - 1 дана. Диаметрі өткізгіштер үшін - 0.035" и 0.038". Зарарсыздандыру әдісі: этилен оксиді</t>
  </si>
  <si>
    <t>Дренаждық Катетер - № 10 бекітетін жіппен Pigtail типті катетер жинағы</t>
  </si>
  <si>
    <t>Дренаждық Катетер - № 12 бекітетін жіппен Pigtail типті катетер жинағы</t>
  </si>
  <si>
    <t>Дренаждық Катетер - № 14 бекітетін жіппен Pigtail типті катетер жинағы</t>
  </si>
  <si>
    <t>"Диагностикалық өткізгіш 0,035''х180см, Clever № 14</t>
  </si>
  <si>
    <t xml:space="preserve">    Диагностикалық өткізгіш, бір дистальді.  Өткізгіш тот баспайтын никельден жасалған-тефлонмен қапталған хром болат (PTFE) PRECOAT. Проксимальды шыбықты дәнекерлеу компоненттер үшін бір уақытта жүзеге асырылады: өзек, таспа, орам, таспа және катушкалар, бастапқы материал тегіс сериялық күмбез. Дистальды дәнекерленген қосылыс: шыбықты, таспаны және катушканың бастапқы материалын тегіс сериялы күмбезге дәнекерлеу. Өткізгіштің ұзындығы кемінде 180 см, сыртқы диаметрі 0,035 " аспайды. J типті өткізгіштің дистальды ұшы қисық, икемді, дистальды икемді бөлігі 30 мм ± 0,5 мм.      J түзету: кернеу күші дистальды ұшына іргелес катушкаға түскенде. Өткізгіштің бекітілген өзегі бар (FC, FS).  J кем дегенде 150 градусқа дейін ашылуы керек. Минималды жүктеме 2,7 фунт. Өткізгіш пластикалық сақинаға және термоформаланатын пленка мен газ өткізгіш қағаздан жасалған герметикалық пакетке оралған. Зарарсыздандырудан кейінгі этилен оксидінің қалдығы 10ug / m аспайды. Зарарсыздандыру әдісі: этилен оксиді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</si>
</sst>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5" formatCode="_-* #,##0.00_р_._-;\-* #,##0.00_р_._-;_-* &quot;-&quot;??_р_._-;_-@_-"/>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14">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5" fontId="19" fillId="0" borderId="0" applyFont="0" applyFill="0" applyBorder="0" applyAlignment="0" applyProtection="0"/>
  </cellStyleXfs>
  <cellXfs count="57">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0" fillId="0" borderId="3" xfId="0" applyFont="1" applyBorder="1" applyAlignment="1">
      <alignment horizontal="center" vertical="center" wrapText="1"/>
    </xf>
    <xf numFmtId="43" fontId="10" fillId="0" borderId="4" xfId="6" applyFont="1" applyFill="1" applyBorder="1" applyAlignment="1">
      <alignment horizontal="center" vertical="top"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xf>
    <xf numFmtId="43" fontId="11" fillId="0" borderId="5" xfId="6" applyFont="1" applyBorder="1" applyAlignment="1">
      <alignment horizontal="left" vertical="top" wrapText="1"/>
    </xf>
    <xf numFmtId="0" fontId="13" fillId="0" borderId="5" xfId="0" applyFont="1" applyBorder="1" applyAlignment="1">
      <alignment horizontal="left" vertical="top" wrapText="1"/>
    </xf>
    <xf numFmtId="0" fontId="20" fillId="0" borderId="3" xfId="0" applyFont="1" applyBorder="1" applyAlignment="1">
      <alignment horizontal="left" vertical="top" wrapText="1"/>
    </xf>
    <xf numFmtId="0" fontId="15" fillId="2" borderId="5" xfId="0" applyFont="1" applyFill="1" applyBorder="1" applyAlignment="1">
      <alignment horizontal="left" vertical="top" wrapText="1"/>
    </xf>
    <xf numFmtId="43" fontId="20" fillId="0" borderId="5" xfId="6" applyFont="1" applyBorder="1" applyAlignment="1">
      <alignment horizontal="left" vertical="top" wrapText="1"/>
    </xf>
    <xf numFmtId="0" fontId="13" fillId="0" borderId="5" xfId="0" applyFont="1" applyBorder="1" applyAlignment="1" applyProtection="1">
      <alignment horizontal="left" vertical="top" wrapText="1" shrinkToFit="1" readingOrder="1"/>
      <protection locked="0"/>
    </xf>
    <xf numFmtId="0" fontId="13" fillId="0" borderId="5" xfId="0" applyFont="1" applyBorder="1" applyAlignment="1">
      <alignment horizontal="left" vertical="top" wrapText="1" readingOrder="1"/>
    </xf>
    <xf numFmtId="0" fontId="20" fillId="0" borderId="5" xfId="0" applyFont="1" applyBorder="1" applyAlignment="1">
      <alignment horizontal="left" vertical="top" wrapText="1"/>
    </xf>
    <xf numFmtId="0" fontId="20" fillId="0" borderId="4" xfId="0" applyFont="1" applyBorder="1" applyAlignment="1">
      <alignment horizontal="left" vertical="top" wrapText="1"/>
    </xf>
    <xf numFmtId="3" fontId="13" fillId="0" borderId="6" xfId="0" applyNumberFormat="1" applyFont="1" applyBorder="1" applyAlignment="1">
      <alignment horizontal="left" vertical="top"/>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cellXfs>
  <cellStyles count="14">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29</xdr:row>
      <xdr:rowOff>0</xdr:rowOff>
    </xdr:from>
    <xdr:to>
      <xdr:col>5</xdr:col>
      <xdr:colOff>76200</xdr:colOff>
      <xdr:row>31</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29</xdr:row>
      <xdr:rowOff>0</xdr:rowOff>
    </xdr:from>
    <xdr:to>
      <xdr:col>4</xdr:col>
      <xdr:colOff>752475</xdr:colOff>
      <xdr:row>31</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29</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29</xdr:row>
      <xdr:rowOff>0</xdr:rowOff>
    </xdr:from>
    <xdr:to>
      <xdr:col>5</xdr:col>
      <xdr:colOff>76200</xdr:colOff>
      <xdr:row>31</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29</xdr:row>
      <xdr:rowOff>0</xdr:rowOff>
    </xdr:from>
    <xdr:to>
      <xdr:col>5</xdr:col>
      <xdr:colOff>76200</xdr:colOff>
      <xdr:row>31</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29</xdr:row>
      <xdr:rowOff>0</xdr:rowOff>
    </xdr:from>
    <xdr:to>
      <xdr:col>5</xdr:col>
      <xdr:colOff>76200</xdr:colOff>
      <xdr:row>31</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29</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29</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29</xdr:row>
      <xdr:rowOff>0</xdr:rowOff>
    </xdr:from>
    <xdr:to>
      <xdr:col>5</xdr:col>
      <xdr:colOff>76200</xdr:colOff>
      <xdr:row>31</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29</xdr:row>
      <xdr:rowOff>0</xdr:rowOff>
    </xdr:from>
    <xdr:to>
      <xdr:col>5</xdr:col>
      <xdr:colOff>76200</xdr:colOff>
      <xdr:row>31</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opLeftCell="A28" workbookViewId="0">
      <selection sqref="A1:L35"/>
    </sheetView>
  </sheetViews>
  <sheetFormatPr defaultRowHeight="15" x14ac:dyDescent="0.25"/>
  <cols>
    <col min="1" max="1" width="2.7109375" customWidth="1"/>
    <col min="2" max="2" width="9.140625" customWidth="1"/>
    <col min="3" max="3" width="27.85546875" customWidth="1"/>
    <col min="4" max="4" width="156.28515625" customWidth="1"/>
    <col min="5" max="5" width="12.140625" customWidth="1"/>
    <col min="6" max="6" width="12.5703125" customWidth="1"/>
    <col min="7" max="7" width="10.5703125" customWidth="1"/>
    <col min="8" max="8" width="15.4257812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103</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104</v>
      </c>
    </row>
    <row r="10" spans="1:12" x14ac:dyDescent="0.25">
      <c r="H10" s="12"/>
    </row>
    <row r="11" spans="1:12" ht="15.75" x14ac:dyDescent="0.25">
      <c r="H11" s="14" t="s">
        <v>54</v>
      </c>
    </row>
    <row r="12" spans="1:12" ht="15.75" x14ac:dyDescent="0.25">
      <c r="H12" s="14" t="s">
        <v>55</v>
      </c>
    </row>
    <row r="13" spans="1:12" ht="15.75" x14ac:dyDescent="0.25">
      <c r="F13" s="36" t="s">
        <v>56</v>
      </c>
      <c r="G13" s="36"/>
      <c r="H13" s="36"/>
      <c r="I13" s="36"/>
    </row>
    <row r="14" spans="1:12" x14ac:dyDescent="0.25">
      <c r="H14" s="12"/>
    </row>
    <row r="15" spans="1:12" ht="15.75" x14ac:dyDescent="0.25">
      <c r="A15" s="37" t="s">
        <v>57</v>
      </c>
      <c r="B15" s="37"/>
      <c r="C15" s="37"/>
      <c r="D15" s="37"/>
      <c r="E15" s="37"/>
      <c r="F15" s="37"/>
      <c r="G15" s="37"/>
      <c r="H15" s="37"/>
      <c r="I15" s="37"/>
      <c r="J15" s="37"/>
      <c r="K15" s="37"/>
      <c r="L15" s="37"/>
    </row>
    <row r="16" spans="1:12" ht="15.75" x14ac:dyDescent="0.25">
      <c r="A16" s="38" t="s">
        <v>58</v>
      </c>
      <c r="B16" s="38"/>
      <c r="C16" s="38"/>
      <c r="D16" s="38"/>
      <c r="E16" s="38"/>
      <c r="F16" s="38"/>
      <c r="G16" s="38"/>
      <c r="H16" s="38"/>
      <c r="I16" s="38"/>
      <c r="J16" s="38"/>
      <c r="K16" s="38"/>
      <c r="L16" s="38"/>
    </row>
    <row r="17" spans="1:12" x14ac:dyDescent="0.25">
      <c r="H17" s="12"/>
    </row>
    <row r="18" spans="1:12" x14ac:dyDescent="0.25">
      <c r="B18" s="39" t="s">
        <v>59</v>
      </c>
      <c r="C18" s="39" t="s">
        <v>60</v>
      </c>
      <c r="D18" s="39" t="s">
        <v>61</v>
      </c>
      <c r="E18" s="39" t="s">
        <v>62</v>
      </c>
      <c r="F18" s="39" t="s">
        <v>63</v>
      </c>
      <c r="G18" s="39" t="s">
        <v>64</v>
      </c>
      <c r="H18" s="41" t="s">
        <v>65</v>
      </c>
    </row>
    <row r="19" spans="1:12" x14ac:dyDescent="0.25">
      <c r="B19" s="40"/>
      <c r="C19" s="40"/>
      <c r="D19" s="40"/>
      <c r="E19" s="40"/>
      <c r="F19" s="40"/>
      <c r="G19" s="40"/>
      <c r="H19" s="42"/>
    </row>
    <row r="20" spans="1:12" ht="264" customHeight="1" x14ac:dyDescent="0.25">
      <c r="B20" s="21">
        <v>1</v>
      </c>
      <c r="C20" s="28" t="s">
        <v>124</v>
      </c>
      <c r="D20" s="28" t="s">
        <v>125</v>
      </c>
      <c r="E20" s="26" t="s">
        <v>97</v>
      </c>
      <c r="F20" s="26">
        <v>8</v>
      </c>
      <c r="G20" s="26">
        <v>114734</v>
      </c>
      <c r="H20" s="25">
        <f>F20*G20</f>
        <v>917872</v>
      </c>
    </row>
    <row r="21" spans="1:12" ht="270" customHeight="1" x14ac:dyDescent="0.25">
      <c r="B21" s="21">
        <v>2</v>
      </c>
      <c r="C21" s="28" t="s">
        <v>126</v>
      </c>
      <c r="D21" s="28" t="s">
        <v>125</v>
      </c>
      <c r="E21" s="26" t="s">
        <v>97</v>
      </c>
      <c r="F21" s="26">
        <v>8</v>
      </c>
      <c r="G21" s="26">
        <v>114734</v>
      </c>
      <c r="H21" s="25">
        <f t="shared" ref="H21:H29" si="0">F21*G21</f>
        <v>917872</v>
      </c>
    </row>
    <row r="22" spans="1:12" ht="258" customHeight="1" x14ac:dyDescent="0.25">
      <c r="B22" s="21">
        <v>3</v>
      </c>
      <c r="C22" s="28" t="s">
        <v>110</v>
      </c>
      <c r="D22" s="28" t="s">
        <v>125</v>
      </c>
      <c r="E22" s="26" t="s">
        <v>97</v>
      </c>
      <c r="F22" s="26">
        <v>2</v>
      </c>
      <c r="G22" s="26">
        <v>114734</v>
      </c>
      <c r="H22" s="25">
        <f t="shared" si="0"/>
        <v>229468</v>
      </c>
    </row>
    <row r="23" spans="1:12" ht="94.5" customHeight="1" x14ac:dyDescent="0.25">
      <c r="B23" s="23">
        <v>4</v>
      </c>
      <c r="C23" s="26" t="s">
        <v>127</v>
      </c>
      <c r="D23" s="26" t="s">
        <v>128</v>
      </c>
      <c r="E23" s="26" t="s">
        <v>97</v>
      </c>
      <c r="F23" s="26">
        <v>200</v>
      </c>
      <c r="G23" s="26">
        <v>4045</v>
      </c>
      <c r="H23" s="25">
        <f t="shared" si="0"/>
        <v>809000</v>
      </c>
    </row>
    <row r="24" spans="1:12" ht="114" customHeight="1" x14ac:dyDescent="0.25">
      <c r="B24" s="23">
        <v>5</v>
      </c>
      <c r="C24" s="26" t="s">
        <v>129</v>
      </c>
      <c r="D24" s="26" t="s">
        <v>130</v>
      </c>
      <c r="E24" s="26" t="s">
        <v>97</v>
      </c>
      <c r="F24" s="26">
        <v>100</v>
      </c>
      <c r="G24" s="26">
        <v>4045</v>
      </c>
      <c r="H24" s="25">
        <f t="shared" si="0"/>
        <v>404500</v>
      </c>
    </row>
    <row r="25" spans="1:12" ht="81.75" customHeight="1" x14ac:dyDescent="0.25">
      <c r="B25" s="23">
        <v>6</v>
      </c>
      <c r="C25" s="30" t="s">
        <v>131</v>
      </c>
      <c r="D25" s="31" t="s">
        <v>132</v>
      </c>
      <c r="E25" s="26" t="s">
        <v>97</v>
      </c>
      <c r="F25" s="26">
        <v>5</v>
      </c>
      <c r="G25" s="26">
        <v>52000</v>
      </c>
      <c r="H25" s="25">
        <f t="shared" si="0"/>
        <v>260000</v>
      </c>
    </row>
    <row r="26" spans="1:12" ht="78.75" customHeight="1" x14ac:dyDescent="0.25">
      <c r="B26" s="24">
        <v>7</v>
      </c>
      <c r="C26" s="30" t="s">
        <v>133</v>
      </c>
      <c r="D26" s="31" t="s">
        <v>132</v>
      </c>
      <c r="E26" s="26" t="s">
        <v>97</v>
      </c>
      <c r="F26" s="26">
        <v>5</v>
      </c>
      <c r="G26" s="26">
        <v>52000</v>
      </c>
      <c r="H26" s="25">
        <f t="shared" si="0"/>
        <v>260000</v>
      </c>
    </row>
    <row r="27" spans="1:12" ht="59.25" customHeight="1" x14ac:dyDescent="0.25">
      <c r="B27" s="24">
        <v>8</v>
      </c>
      <c r="C27" s="30" t="s">
        <v>134</v>
      </c>
      <c r="D27" s="31" t="s">
        <v>132</v>
      </c>
      <c r="E27" s="26" t="s">
        <v>97</v>
      </c>
      <c r="F27" s="26">
        <v>5</v>
      </c>
      <c r="G27" s="26">
        <v>52000</v>
      </c>
      <c r="H27" s="25">
        <f t="shared" si="0"/>
        <v>260000</v>
      </c>
    </row>
    <row r="28" spans="1:12" ht="62.25" customHeight="1" x14ac:dyDescent="0.25">
      <c r="B28" s="24">
        <v>9</v>
      </c>
      <c r="C28" s="30" t="s">
        <v>135</v>
      </c>
      <c r="D28" s="31" t="s">
        <v>132</v>
      </c>
      <c r="E28" s="26" t="s">
        <v>97</v>
      </c>
      <c r="F28" s="26">
        <v>3</v>
      </c>
      <c r="G28" s="26">
        <v>52000</v>
      </c>
      <c r="H28" s="25">
        <f t="shared" si="0"/>
        <v>156000</v>
      </c>
    </row>
    <row r="29" spans="1:12" ht="114.75" customHeight="1" x14ac:dyDescent="0.25">
      <c r="B29" s="21">
        <v>10</v>
      </c>
      <c r="C29" s="30" t="s">
        <v>136</v>
      </c>
      <c r="D29" s="31" t="s">
        <v>137</v>
      </c>
      <c r="E29" s="26" t="s">
        <v>97</v>
      </c>
      <c r="F29" s="26">
        <v>18</v>
      </c>
      <c r="G29" s="34">
        <v>12700</v>
      </c>
      <c r="H29" s="25">
        <f t="shared" si="0"/>
        <v>228600</v>
      </c>
    </row>
    <row r="30" spans="1:12" ht="15.75" x14ac:dyDescent="0.25">
      <c r="B30" s="43" t="s">
        <v>66</v>
      </c>
      <c r="C30" s="43"/>
      <c r="D30" s="43"/>
      <c r="E30" s="8"/>
      <c r="F30" s="9"/>
      <c r="G30" s="9"/>
      <c r="H30" s="10">
        <f>SUM(H20:H29)</f>
        <v>4443312</v>
      </c>
    </row>
    <row r="31" spans="1:12" x14ac:dyDescent="0.25">
      <c r="B31" s="4"/>
      <c r="C31" s="4"/>
      <c r="D31" s="4"/>
      <c r="E31" s="4"/>
      <c r="F31" s="4"/>
      <c r="G31" s="4"/>
      <c r="H31" s="15"/>
    </row>
    <row r="32" spans="1:12" ht="36.75" customHeight="1" x14ac:dyDescent="0.25">
      <c r="A32" s="44" t="s">
        <v>102</v>
      </c>
      <c r="B32" s="44"/>
      <c r="C32" s="44"/>
      <c r="D32" s="44"/>
      <c r="E32" s="44"/>
      <c r="F32" s="44"/>
      <c r="G32" s="44"/>
      <c r="H32" s="44"/>
      <c r="I32" s="44"/>
      <c r="J32" s="44"/>
      <c r="K32" s="44"/>
      <c r="L32" s="44"/>
    </row>
    <row r="33" spans="1:12" ht="32.25" customHeight="1" x14ac:dyDescent="0.25">
      <c r="A33" s="45" t="s">
        <v>122</v>
      </c>
      <c r="B33" s="45"/>
      <c r="C33" s="45"/>
      <c r="D33" s="45"/>
      <c r="E33" s="45"/>
      <c r="F33" s="45"/>
      <c r="G33" s="45"/>
      <c r="H33" s="45"/>
      <c r="I33" s="45"/>
      <c r="J33" s="45"/>
      <c r="K33" s="45"/>
      <c r="L33" s="45"/>
    </row>
    <row r="34" spans="1:12" ht="34.5" customHeight="1" x14ac:dyDescent="0.25">
      <c r="A34" s="45" t="s">
        <v>123</v>
      </c>
      <c r="B34" s="45"/>
      <c r="C34" s="45"/>
      <c r="D34" s="45"/>
      <c r="E34" s="45"/>
      <c r="F34" s="45"/>
      <c r="G34" s="45"/>
      <c r="H34" s="45"/>
      <c r="I34" s="45"/>
      <c r="J34" s="45"/>
      <c r="K34" s="45"/>
      <c r="L34" s="45"/>
    </row>
    <row r="35" spans="1:12" x14ac:dyDescent="0.25">
      <c r="H35" s="12"/>
    </row>
    <row r="36" spans="1:12" ht="21" customHeight="1" x14ac:dyDescent="0.25">
      <c r="A36" s="35" t="s">
        <v>67</v>
      </c>
      <c r="B36" s="35"/>
      <c r="C36" s="35"/>
      <c r="D36" s="35"/>
      <c r="E36" s="35"/>
      <c r="F36" s="35"/>
      <c r="G36" s="35"/>
      <c r="H36" s="35"/>
      <c r="I36" s="35"/>
      <c r="J36" s="35"/>
      <c r="K36" s="35"/>
      <c r="L36" s="35"/>
    </row>
    <row r="37" spans="1:12" ht="15.75" x14ac:dyDescent="0.25">
      <c r="A37" s="35" t="s">
        <v>68</v>
      </c>
      <c r="B37" s="35"/>
      <c r="C37" s="35"/>
      <c r="D37" s="35"/>
      <c r="E37" s="35"/>
      <c r="F37" s="35"/>
      <c r="G37" s="35"/>
      <c r="H37" s="35"/>
      <c r="I37" s="35"/>
      <c r="J37" s="35"/>
      <c r="K37" s="35"/>
      <c r="L37" s="35"/>
    </row>
    <row r="38" spans="1:12" ht="15.75" x14ac:dyDescent="0.25">
      <c r="A38" s="18"/>
      <c r="B38" s="18"/>
      <c r="C38" s="18"/>
      <c r="D38" s="18"/>
      <c r="E38" s="18"/>
      <c r="F38" s="18"/>
      <c r="G38" s="18"/>
      <c r="H38" s="16"/>
      <c r="I38" s="18"/>
      <c r="J38" s="18"/>
      <c r="K38" s="18"/>
      <c r="L38" s="18"/>
    </row>
    <row r="39" spans="1:12" ht="15.75" x14ac:dyDescent="0.25">
      <c r="B39" s="1"/>
      <c r="C39" s="46" t="s">
        <v>69</v>
      </c>
      <c r="D39" s="46"/>
      <c r="H39" s="12"/>
    </row>
    <row r="40" spans="1:12" ht="15.75" x14ac:dyDescent="0.25">
      <c r="B40" s="1"/>
      <c r="C40" s="46" t="s">
        <v>70</v>
      </c>
      <c r="D40" s="46"/>
      <c r="H40" s="12"/>
    </row>
    <row r="41" spans="1:12" ht="15.75" x14ac:dyDescent="0.25">
      <c r="B41" s="47" t="s">
        <v>71</v>
      </c>
      <c r="C41" s="47"/>
      <c r="D41" s="47"/>
      <c r="H41" s="12"/>
    </row>
    <row r="42" spans="1:12" ht="15.75" x14ac:dyDescent="0.25">
      <c r="B42" s="2" t="s">
        <v>9</v>
      </c>
      <c r="H42" s="12"/>
    </row>
    <row r="43" spans="1:12" ht="15.75" x14ac:dyDescent="0.25">
      <c r="B43" s="2" t="s">
        <v>72</v>
      </c>
      <c r="H43" s="12"/>
    </row>
    <row r="44" spans="1:12" ht="15.75" x14ac:dyDescent="0.25">
      <c r="B44" s="2" t="s">
        <v>73</v>
      </c>
      <c r="H44" s="12"/>
    </row>
    <row r="45" spans="1:12" ht="15.75" x14ac:dyDescent="0.25">
      <c r="B45" s="48" t="s">
        <v>74</v>
      </c>
      <c r="C45" s="48"/>
      <c r="D45" s="48"/>
      <c r="H45" s="12"/>
    </row>
    <row r="46" spans="1:12" ht="47.25" x14ac:dyDescent="0.25">
      <c r="B46" s="17" t="s">
        <v>75</v>
      </c>
      <c r="C46" s="17" t="s">
        <v>76</v>
      </c>
      <c r="D46" s="17" t="s">
        <v>77</v>
      </c>
      <c r="H46" s="12"/>
    </row>
    <row r="47" spans="1:12" x14ac:dyDescent="0.25">
      <c r="B47" s="49">
        <v>1</v>
      </c>
      <c r="C47" s="49" t="s">
        <v>78</v>
      </c>
      <c r="D47" s="50"/>
      <c r="H47" s="12"/>
    </row>
    <row r="48" spans="1:12" x14ac:dyDescent="0.25">
      <c r="B48" s="49"/>
      <c r="C48" s="49"/>
      <c r="D48" s="51"/>
      <c r="H48" s="12"/>
    </row>
    <row r="49" spans="2:8" x14ac:dyDescent="0.25">
      <c r="B49" s="49">
        <v>2</v>
      </c>
      <c r="C49" s="49" t="s">
        <v>79</v>
      </c>
      <c r="D49" s="52"/>
      <c r="H49" s="12"/>
    </row>
    <row r="50" spans="2:8" x14ac:dyDescent="0.25">
      <c r="B50" s="49"/>
      <c r="C50" s="49"/>
      <c r="D50" s="52"/>
      <c r="H50" s="12"/>
    </row>
    <row r="51" spans="2:8" x14ac:dyDescent="0.25">
      <c r="B51" s="49">
        <v>3</v>
      </c>
      <c r="C51" s="49" t="s">
        <v>62</v>
      </c>
      <c r="D51" s="52"/>
      <c r="H51" s="12"/>
    </row>
    <row r="52" spans="2:8" x14ac:dyDescent="0.25">
      <c r="B52" s="49"/>
      <c r="C52" s="49"/>
      <c r="D52" s="52"/>
      <c r="H52" s="12"/>
    </row>
    <row r="53" spans="2:8" x14ac:dyDescent="0.25">
      <c r="B53" s="49">
        <v>4</v>
      </c>
      <c r="C53" s="49" t="s">
        <v>80</v>
      </c>
      <c r="D53" s="52"/>
      <c r="H53" s="12"/>
    </row>
    <row r="54" spans="2:8" x14ac:dyDescent="0.25">
      <c r="B54" s="49"/>
      <c r="C54" s="49"/>
      <c r="D54" s="52"/>
      <c r="H54" s="12"/>
    </row>
    <row r="55" spans="2:8" x14ac:dyDescent="0.25">
      <c r="B55" s="49">
        <v>5</v>
      </c>
      <c r="C55" s="49" t="s">
        <v>81</v>
      </c>
      <c r="D55" s="52"/>
      <c r="H55" s="12"/>
    </row>
    <row r="56" spans="2:8" x14ac:dyDescent="0.25">
      <c r="B56" s="49"/>
      <c r="C56" s="49"/>
      <c r="D56" s="52"/>
      <c r="H56" s="12"/>
    </row>
    <row r="57" spans="2:8" x14ac:dyDescent="0.25">
      <c r="B57" s="49">
        <v>6</v>
      </c>
      <c r="C57" s="49" t="s">
        <v>82</v>
      </c>
      <c r="D57" s="52"/>
      <c r="H57" s="12"/>
    </row>
    <row r="58" spans="2:8" x14ac:dyDescent="0.25">
      <c r="B58" s="49"/>
      <c r="C58" s="49"/>
      <c r="D58" s="52"/>
      <c r="H58" s="12"/>
    </row>
    <row r="59" spans="2:8" x14ac:dyDescent="0.25">
      <c r="B59" s="49">
        <v>7</v>
      </c>
      <c r="C59" s="49" t="s">
        <v>83</v>
      </c>
      <c r="D59" s="52"/>
      <c r="H59" s="12"/>
    </row>
    <row r="60" spans="2:8" x14ac:dyDescent="0.25">
      <c r="B60" s="49"/>
      <c r="C60" s="49"/>
      <c r="D60" s="52"/>
      <c r="H60" s="12"/>
    </row>
    <row r="61" spans="2:8" x14ac:dyDescent="0.25">
      <c r="B61" s="49">
        <v>8</v>
      </c>
      <c r="C61" s="49" t="s">
        <v>84</v>
      </c>
      <c r="D61" s="52"/>
      <c r="H61" s="12"/>
    </row>
    <row r="62" spans="2:8" x14ac:dyDescent="0.25">
      <c r="B62" s="49"/>
      <c r="C62" s="49"/>
      <c r="D62" s="52"/>
      <c r="H62" s="12"/>
    </row>
    <row r="63" spans="2:8" x14ac:dyDescent="0.25">
      <c r="B63" s="49">
        <v>9</v>
      </c>
      <c r="C63" s="49" t="s">
        <v>85</v>
      </c>
      <c r="D63" s="52"/>
      <c r="H63" s="12"/>
    </row>
    <row r="64" spans="2:8" x14ac:dyDescent="0.25">
      <c r="B64" s="49"/>
      <c r="C64" s="49"/>
      <c r="D64" s="52"/>
      <c r="H64" s="12"/>
    </row>
    <row r="65" spans="2:8" ht="63" x14ac:dyDescent="0.25">
      <c r="B65" s="17">
        <v>10</v>
      </c>
      <c r="C65" s="17" t="s">
        <v>86</v>
      </c>
      <c r="D65" s="17"/>
      <c r="H65" s="12"/>
    </row>
    <row r="66" spans="2:8" x14ac:dyDescent="0.25">
      <c r="B66" s="49">
        <v>11</v>
      </c>
      <c r="C66" s="49" t="s">
        <v>87</v>
      </c>
      <c r="D66" s="52" t="s">
        <v>47</v>
      </c>
      <c r="H66" s="12"/>
    </row>
    <row r="67" spans="2:8" x14ac:dyDescent="0.25">
      <c r="B67" s="49"/>
      <c r="C67" s="49"/>
      <c r="D67" s="52"/>
      <c r="H67" s="12"/>
    </row>
    <row r="68" spans="2:8" x14ac:dyDescent="0.25">
      <c r="B68" s="49">
        <v>12</v>
      </c>
      <c r="C68" s="49" t="s">
        <v>88</v>
      </c>
      <c r="D68" s="52"/>
      <c r="H68" s="12"/>
    </row>
    <row r="69" spans="2:8" x14ac:dyDescent="0.25">
      <c r="B69" s="49"/>
      <c r="C69" s="49"/>
      <c r="D69" s="52"/>
      <c r="H69" s="12"/>
    </row>
    <row r="70" spans="2:8" x14ac:dyDescent="0.25">
      <c r="B70" s="49">
        <v>13</v>
      </c>
      <c r="C70" s="49" t="s">
        <v>89</v>
      </c>
      <c r="D70" s="52"/>
      <c r="H70" s="12"/>
    </row>
    <row r="71" spans="2:8" x14ac:dyDescent="0.25">
      <c r="B71" s="49"/>
      <c r="C71" s="49"/>
      <c r="D71" s="52"/>
      <c r="H71" s="12"/>
    </row>
    <row r="72" spans="2:8" x14ac:dyDescent="0.25">
      <c r="B72" s="49">
        <v>14</v>
      </c>
      <c r="C72" s="49" t="s">
        <v>90</v>
      </c>
      <c r="D72" s="52"/>
      <c r="H72" s="12"/>
    </row>
    <row r="73" spans="2:8" x14ac:dyDescent="0.25">
      <c r="B73" s="49"/>
      <c r="C73" s="49"/>
      <c r="D73" s="52"/>
      <c r="H73" s="12"/>
    </row>
    <row r="74" spans="2:8" ht="15.75" x14ac:dyDescent="0.25">
      <c r="B74" s="53" t="s">
        <v>91</v>
      </c>
      <c r="C74" s="53"/>
      <c r="D74" s="53"/>
      <c r="H74" s="12"/>
    </row>
    <row r="75" spans="2:8" ht="15.75" x14ac:dyDescent="0.25">
      <c r="B75" s="54" t="s">
        <v>92</v>
      </c>
      <c r="C75" s="54"/>
      <c r="D75" s="3"/>
      <c r="H75" s="12"/>
    </row>
    <row r="76" spans="2:8" ht="15.75" x14ac:dyDescent="0.25">
      <c r="B76" s="54" t="s">
        <v>93</v>
      </c>
      <c r="C76" s="54"/>
      <c r="D76" s="54"/>
      <c r="H76" s="12"/>
    </row>
    <row r="77" spans="2:8" ht="15.75" x14ac:dyDescent="0.25">
      <c r="B77" s="54" t="s">
        <v>94</v>
      </c>
      <c r="C77" s="54"/>
      <c r="D77" s="3"/>
      <c r="H77" s="12"/>
    </row>
    <row r="78" spans="2:8" ht="15.75" x14ac:dyDescent="0.25">
      <c r="B78" s="54" t="s">
        <v>95</v>
      </c>
      <c r="C78" s="54"/>
      <c r="D78" s="3"/>
      <c r="H78" s="12"/>
    </row>
  </sheetData>
  <mergeCells count="64">
    <mergeCell ref="B74:D74"/>
    <mergeCell ref="B75:C75"/>
    <mergeCell ref="B76:D76"/>
    <mergeCell ref="B77:C77"/>
    <mergeCell ref="B78:C78"/>
    <mergeCell ref="B70:B71"/>
    <mergeCell ref="C70:C71"/>
    <mergeCell ref="D70:D71"/>
    <mergeCell ref="B72:B73"/>
    <mergeCell ref="C72:C73"/>
    <mergeCell ref="D72:D73"/>
    <mergeCell ref="B66:B67"/>
    <mergeCell ref="C66:C67"/>
    <mergeCell ref="D66:D67"/>
    <mergeCell ref="B68:B69"/>
    <mergeCell ref="C68:C69"/>
    <mergeCell ref="D68:D69"/>
    <mergeCell ref="B61:B62"/>
    <mergeCell ref="C61:C62"/>
    <mergeCell ref="D61:D62"/>
    <mergeCell ref="B63:B64"/>
    <mergeCell ref="C63:C64"/>
    <mergeCell ref="D63:D64"/>
    <mergeCell ref="B57:B58"/>
    <mergeCell ref="C57:C58"/>
    <mergeCell ref="D57:D58"/>
    <mergeCell ref="B59:B60"/>
    <mergeCell ref="C59:C60"/>
    <mergeCell ref="D59:D60"/>
    <mergeCell ref="B53:B54"/>
    <mergeCell ref="C53:C54"/>
    <mergeCell ref="D53:D54"/>
    <mergeCell ref="B55:B56"/>
    <mergeCell ref="C55:C56"/>
    <mergeCell ref="D55:D56"/>
    <mergeCell ref="B49:B50"/>
    <mergeCell ref="C49:C50"/>
    <mergeCell ref="D49:D50"/>
    <mergeCell ref="B51:B52"/>
    <mergeCell ref="C51:C52"/>
    <mergeCell ref="D51:D52"/>
    <mergeCell ref="C39:D39"/>
    <mergeCell ref="C40:D40"/>
    <mergeCell ref="B41:D41"/>
    <mergeCell ref="B45:D45"/>
    <mergeCell ref="B47:B48"/>
    <mergeCell ref="C47:C48"/>
    <mergeCell ref="D47:D48"/>
    <mergeCell ref="A37:L37"/>
    <mergeCell ref="F13:I13"/>
    <mergeCell ref="A15:L15"/>
    <mergeCell ref="A16:L16"/>
    <mergeCell ref="B18:B19"/>
    <mergeCell ref="C18:C19"/>
    <mergeCell ref="D18:D19"/>
    <mergeCell ref="E18:E19"/>
    <mergeCell ref="F18:F19"/>
    <mergeCell ref="G18:G19"/>
    <mergeCell ref="H18:H19"/>
    <mergeCell ref="B30:D30"/>
    <mergeCell ref="A32:L32"/>
    <mergeCell ref="A33:L33"/>
    <mergeCell ref="A34:L34"/>
    <mergeCell ref="A36:L36"/>
  </mergeCells>
  <pageMargins left="0" right="0" top="0" bottom="0"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topLeftCell="A27" workbookViewId="0">
      <selection sqref="A1:L34"/>
    </sheetView>
  </sheetViews>
  <sheetFormatPr defaultRowHeight="15" x14ac:dyDescent="0.25"/>
  <cols>
    <col min="2" max="2" width="9.28515625" bestFit="1" customWidth="1"/>
    <col min="3" max="3" width="28.85546875" customWidth="1"/>
    <col min="4" max="4" width="116.5703125" customWidth="1"/>
    <col min="5" max="5" width="9.85546875" customWidth="1"/>
    <col min="6" max="6" width="8.5703125" customWidth="1"/>
    <col min="7" max="7" width="14.140625" customWidth="1"/>
    <col min="8" max="8" width="17.28515625" style="12" customWidth="1"/>
    <col min="9" max="9" width="14.140625" customWidth="1"/>
  </cols>
  <sheetData>
    <row r="1" spans="1:12" x14ac:dyDescent="0.25">
      <c r="I1" s="5" t="s">
        <v>28</v>
      </c>
    </row>
    <row r="2" spans="1:12" x14ac:dyDescent="0.25">
      <c r="I2" s="5" t="s">
        <v>98</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99</v>
      </c>
    </row>
    <row r="11" spans="1:12" ht="15.75" x14ac:dyDescent="0.25">
      <c r="H11" s="14" t="s">
        <v>0</v>
      </c>
    </row>
    <row r="12" spans="1:12" ht="15.75" x14ac:dyDescent="0.25">
      <c r="H12" s="14" t="s">
        <v>24</v>
      </c>
    </row>
    <row r="13" spans="1:12" ht="15" customHeight="1" x14ac:dyDescent="0.25">
      <c r="F13" s="36" t="s">
        <v>23</v>
      </c>
      <c r="G13" s="36"/>
      <c r="H13" s="36"/>
      <c r="I13" s="36"/>
    </row>
    <row r="14" spans="1:12" ht="8.25" customHeight="1" x14ac:dyDescent="0.25"/>
    <row r="15" spans="1:12" ht="79.5" customHeight="1" x14ac:dyDescent="0.25">
      <c r="A15" s="37" t="s">
        <v>100</v>
      </c>
      <c r="B15" s="37"/>
      <c r="C15" s="37"/>
      <c r="D15" s="37"/>
      <c r="E15" s="37"/>
      <c r="F15" s="37"/>
      <c r="G15" s="37"/>
      <c r="H15" s="37"/>
      <c r="I15" s="37"/>
      <c r="J15" s="37"/>
      <c r="K15" s="37"/>
      <c r="L15" s="37"/>
    </row>
    <row r="16" spans="1:12" ht="33.75" customHeight="1" x14ac:dyDescent="0.25">
      <c r="A16" s="38" t="s">
        <v>41</v>
      </c>
      <c r="B16" s="38"/>
      <c r="C16" s="38"/>
      <c r="D16" s="38"/>
      <c r="E16" s="38"/>
      <c r="F16" s="38"/>
      <c r="G16" s="38"/>
      <c r="H16" s="38"/>
      <c r="I16" s="38"/>
      <c r="J16" s="38"/>
      <c r="K16" s="38"/>
      <c r="L16" s="38"/>
    </row>
    <row r="17" spans="1:12" ht="14.25" customHeight="1" x14ac:dyDescent="0.25"/>
    <row r="18" spans="1:12" ht="41.25" customHeight="1" x14ac:dyDescent="0.25">
      <c r="B18" s="39" t="s">
        <v>25</v>
      </c>
      <c r="C18" s="39" t="s">
        <v>1</v>
      </c>
      <c r="D18" s="39" t="s">
        <v>2</v>
      </c>
      <c r="E18" s="39" t="s">
        <v>3</v>
      </c>
      <c r="F18" s="39" t="s">
        <v>4</v>
      </c>
      <c r="G18" s="39" t="s">
        <v>5</v>
      </c>
      <c r="H18" s="41" t="s">
        <v>6</v>
      </c>
    </row>
    <row r="19" spans="1:12" ht="13.5" customHeight="1" x14ac:dyDescent="0.25">
      <c r="B19" s="40"/>
      <c r="C19" s="40"/>
      <c r="D19" s="40"/>
      <c r="E19" s="40"/>
      <c r="F19" s="40"/>
      <c r="G19" s="40"/>
      <c r="H19" s="42"/>
    </row>
    <row r="20" spans="1:12" ht="353.25" customHeight="1" x14ac:dyDescent="0.25">
      <c r="B20" s="27">
        <v>1</v>
      </c>
      <c r="C20" s="28" t="s">
        <v>107</v>
      </c>
      <c r="D20" s="28" t="s">
        <v>108</v>
      </c>
      <c r="E20" s="26" t="s">
        <v>96</v>
      </c>
      <c r="F20" s="26">
        <v>8</v>
      </c>
      <c r="G20" s="26">
        <v>114734</v>
      </c>
      <c r="H20" s="29">
        <f>F20*G20</f>
        <v>917872</v>
      </c>
    </row>
    <row r="21" spans="1:12" ht="375.75" customHeight="1" x14ac:dyDescent="0.25">
      <c r="B21" s="27">
        <v>2</v>
      </c>
      <c r="C21" s="28" t="s">
        <v>109</v>
      </c>
      <c r="D21" s="28" t="s">
        <v>108</v>
      </c>
      <c r="E21" s="26" t="s">
        <v>96</v>
      </c>
      <c r="F21" s="26">
        <v>8</v>
      </c>
      <c r="G21" s="26">
        <v>114734</v>
      </c>
      <c r="H21" s="29">
        <f>F21*G21</f>
        <v>917872</v>
      </c>
    </row>
    <row r="22" spans="1:12" ht="363.75" customHeight="1" x14ac:dyDescent="0.25">
      <c r="B22" s="27">
        <v>3</v>
      </c>
      <c r="C22" s="28" t="s">
        <v>110</v>
      </c>
      <c r="D22" s="28" t="s">
        <v>108</v>
      </c>
      <c r="E22" s="26" t="s">
        <v>96</v>
      </c>
      <c r="F22" s="26">
        <v>2</v>
      </c>
      <c r="G22" s="26">
        <v>114734</v>
      </c>
      <c r="H22" s="29">
        <f t="shared" ref="H22:H29" si="0">F22*G22</f>
        <v>229468</v>
      </c>
    </row>
    <row r="23" spans="1:12" ht="101.25" customHeight="1" x14ac:dyDescent="0.25">
      <c r="B23" s="27">
        <v>4</v>
      </c>
      <c r="C23" s="26" t="s">
        <v>111</v>
      </c>
      <c r="D23" s="26" t="s">
        <v>112</v>
      </c>
      <c r="E23" s="26" t="s">
        <v>96</v>
      </c>
      <c r="F23" s="26">
        <v>200</v>
      </c>
      <c r="G23" s="26">
        <v>4045</v>
      </c>
      <c r="H23" s="29">
        <f t="shared" si="0"/>
        <v>809000</v>
      </c>
    </row>
    <row r="24" spans="1:12" ht="99" customHeight="1" x14ac:dyDescent="0.25">
      <c r="B24" s="27">
        <v>5</v>
      </c>
      <c r="C24" s="26" t="s">
        <v>113</v>
      </c>
      <c r="D24" s="26" t="s">
        <v>114</v>
      </c>
      <c r="E24" s="26" t="s">
        <v>96</v>
      </c>
      <c r="F24" s="26">
        <v>100</v>
      </c>
      <c r="G24" s="26">
        <v>4045</v>
      </c>
      <c r="H24" s="29">
        <f t="shared" si="0"/>
        <v>404500</v>
      </c>
    </row>
    <row r="25" spans="1:12" ht="67.5" customHeight="1" x14ac:dyDescent="0.25">
      <c r="B25" s="27">
        <v>6</v>
      </c>
      <c r="C25" s="30" t="s">
        <v>115</v>
      </c>
      <c r="D25" s="31" t="s">
        <v>121</v>
      </c>
      <c r="E25" s="26" t="s">
        <v>96</v>
      </c>
      <c r="F25" s="26">
        <v>5</v>
      </c>
      <c r="G25" s="26">
        <v>52000</v>
      </c>
      <c r="H25" s="29">
        <f t="shared" si="0"/>
        <v>260000</v>
      </c>
    </row>
    <row r="26" spans="1:12" ht="59.25" customHeight="1" x14ac:dyDescent="0.25">
      <c r="B26" s="32">
        <v>7</v>
      </c>
      <c r="C26" s="30" t="s">
        <v>116</v>
      </c>
      <c r="D26" s="31" t="s">
        <v>121</v>
      </c>
      <c r="E26" s="26" t="s">
        <v>96</v>
      </c>
      <c r="F26" s="26">
        <v>5</v>
      </c>
      <c r="G26" s="26">
        <v>52000</v>
      </c>
      <c r="H26" s="29">
        <f t="shared" si="0"/>
        <v>260000</v>
      </c>
    </row>
    <row r="27" spans="1:12" ht="71.25" customHeight="1" x14ac:dyDescent="0.25">
      <c r="B27" s="33">
        <v>8</v>
      </c>
      <c r="C27" s="30" t="s">
        <v>117</v>
      </c>
      <c r="D27" s="31" t="s">
        <v>121</v>
      </c>
      <c r="E27" s="26" t="s">
        <v>96</v>
      </c>
      <c r="F27" s="26">
        <v>5</v>
      </c>
      <c r="G27" s="26">
        <v>52000</v>
      </c>
      <c r="H27" s="29">
        <f t="shared" si="0"/>
        <v>260000</v>
      </c>
    </row>
    <row r="28" spans="1:12" ht="63" customHeight="1" x14ac:dyDescent="0.25">
      <c r="B28" s="33">
        <v>9</v>
      </c>
      <c r="C28" s="30" t="s">
        <v>118</v>
      </c>
      <c r="D28" s="31" t="s">
        <v>121</v>
      </c>
      <c r="E28" s="26" t="s">
        <v>96</v>
      </c>
      <c r="F28" s="26">
        <v>3</v>
      </c>
      <c r="G28" s="26">
        <v>52000</v>
      </c>
      <c r="H28" s="29">
        <f t="shared" si="0"/>
        <v>156000</v>
      </c>
    </row>
    <row r="29" spans="1:12" ht="138.75" customHeight="1" x14ac:dyDescent="0.25">
      <c r="B29" s="33">
        <v>10</v>
      </c>
      <c r="C29" s="30" t="s">
        <v>119</v>
      </c>
      <c r="D29" s="31" t="s">
        <v>120</v>
      </c>
      <c r="E29" s="26" t="s">
        <v>96</v>
      </c>
      <c r="F29" s="26">
        <v>18</v>
      </c>
      <c r="G29" s="34">
        <v>12700</v>
      </c>
      <c r="H29" s="29">
        <f t="shared" si="0"/>
        <v>228600</v>
      </c>
    </row>
    <row r="30" spans="1:12" ht="15.75" x14ac:dyDescent="0.25">
      <c r="B30" s="56" t="s">
        <v>27</v>
      </c>
      <c r="C30" s="56"/>
      <c r="D30" s="56"/>
      <c r="E30" s="19"/>
      <c r="F30" s="20"/>
      <c r="G30" s="20"/>
      <c r="H30" s="22">
        <f>SUM(H20:H29)</f>
        <v>4443312</v>
      </c>
    </row>
    <row r="31" spans="1:12" ht="8.25" customHeight="1" x14ac:dyDescent="0.25">
      <c r="B31" s="4"/>
      <c r="C31" s="4"/>
      <c r="D31" s="4"/>
      <c r="E31" s="4"/>
      <c r="F31" s="4"/>
      <c r="G31" s="4"/>
      <c r="H31" s="15"/>
    </row>
    <row r="32" spans="1:12" ht="22.5" customHeight="1" x14ac:dyDescent="0.25">
      <c r="A32" s="44" t="s">
        <v>101</v>
      </c>
      <c r="B32" s="44"/>
      <c r="C32" s="44"/>
      <c r="D32" s="44"/>
      <c r="E32" s="44"/>
      <c r="F32" s="44"/>
      <c r="G32" s="44"/>
      <c r="H32" s="44"/>
      <c r="I32" s="44"/>
      <c r="J32" s="44"/>
      <c r="K32" s="44"/>
      <c r="L32" s="44"/>
    </row>
    <row r="33" spans="1:12" ht="36.75" customHeight="1" x14ac:dyDescent="0.25">
      <c r="A33" s="45" t="s">
        <v>105</v>
      </c>
      <c r="B33" s="45"/>
      <c r="C33" s="45"/>
      <c r="D33" s="45"/>
      <c r="E33" s="45"/>
      <c r="F33" s="45"/>
      <c r="G33" s="45"/>
      <c r="H33" s="45"/>
      <c r="I33" s="45"/>
      <c r="J33" s="45"/>
      <c r="K33" s="45"/>
      <c r="L33" s="45"/>
    </row>
    <row r="34" spans="1:12" ht="40.5" customHeight="1" x14ac:dyDescent="0.25">
      <c r="A34" s="45" t="s">
        <v>106</v>
      </c>
      <c r="B34" s="45"/>
      <c r="C34" s="45"/>
      <c r="D34" s="45"/>
      <c r="E34" s="45"/>
      <c r="F34" s="45"/>
      <c r="G34" s="45"/>
      <c r="H34" s="45"/>
      <c r="I34" s="45"/>
      <c r="J34" s="45"/>
      <c r="K34" s="45"/>
      <c r="L34" s="45"/>
    </row>
    <row r="35" spans="1:12" ht="5.25" customHeight="1" x14ac:dyDescent="0.25"/>
    <row r="36" spans="1:12" ht="64.5" customHeight="1" x14ac:dyDescent="0.25">
      <c r="A36" s="35" t="s">
        <v>42</v>
      </c>
      <c r="B36" s="35"/>
      <c r="C36" s="35"/>
      <c r="D36" s="35"/>
      <c r="E36" s="35"/>
      <c r="F36" s="35"/>
      <c r="G36" s="35"/>
      <c r="H36" s="35"/>
      <c r="I36" s="35"/>
      <c r="J36" s="35"/>
      <c r="K36" s="35"/>
      <c r="L36" s="35"/>
    </row>
    <row r="37" spans="1:12" ht="24" customHeight="1" x14ac:dyDescent="0.25">
      <c r="A37" s="35" t="s">
        <v>48</v>
      </c>
      <c r="B37" s="35"/>
      <c r="C37" s="35"/>
      <c r="D37" s="35"/>
      <c r="E37" s="35"/>
      <c r="F37" s="35"/>
      <c r="G37" s="35"/>
      <c r="H37" s="35"/>
      <c r="I37" s="35"/>
      <c r="J37" s="35"/>
      <c r="K37" s="35"/>
      <c r="L37" s="35"/>
    </row>
    <row r="38" spans="1:12" ht="24" customHeight="1" x14ac:dyDescent="0.25">
      <c r="A38" s="11"/>
      <c r="B38" s="11"/>
      <c r="C38" s="11"/>
      <c r="D38" s="11"/>
      <c r="E38" s="11"/>
      <c r="F38" s="11"/>
      <c r="G38" s="11"/>
      <c r="H38" s="16"/>
      <c r="I38" s="11"/>
      <c r="J38" s="11"/>
      <c r="K38" s="11"/>
      <c r="L38" s="11"/>
    </row>
    <row r="39" spans="1:12" ht="15.75" x14ac:dyDescent="0.25">
      <c r="B39" s="1"/>
      <c r="C39" s="46" t="s">
        <v>43</v>
      </c>
      <c r="D39" s="46"/>
    </row>
    <row r="40" spans="1:12" ht="15.75" x14ac:dyDescent="0.25">
      <c r="B40" s="1"/>
      <c r="C40" s="46" t="s">
        <v>7</v>
      </c>
      <c r="D40" s="46"/>
    </row>
    <row r="41" spans="1:12" ht="15.75" x14ac:dyDescent="0.25">
      <c r="B41" s="47" t="s">
        <v>8</v>
      </c>
      <c r="C41" s="47"/>
      <c r="D41" s="47"/>
    </row>
    <row r="42" spans="1:12" ht="15.75" x14ac:dyDescent="0.25">
      <c r="B42" s="2" t="s">
        <v>9</v>
      </c>
    </row>
    <row r="43" spans="1:12" ht="15.75" x14ac:dyDescent="0.25">
      <c r="B43" s="2" t="s">
        <v>10</v>
      </c>
    </row>
    <row r="44" spans="1:12" ht="15.75" x14ac:dyDescent="0.25">
      <c r="B44" s="2" t="s">
        <v>11</v>
      </c>
    </row>
    <row r="45" spans="1:12" ht="15.75" x14ac:dyDescent="0.25">
      <c r="B45" s="48" t="s">
        <v>12</v>
      </c>
      <c r="C45" s="48"/>
      <c r="D45" s="48"/>
    </row>
    <row r="46" spans="1:12" ht="94.5" x14ac:dyDescent="0.25">
      <c r="B46" s="7" t="s">
        <v>13</v>
      </c>
      <c r="C46" s="7" t="s">
        <v>14</v>
      </c>
      <c r="D46" s="7" t="s">
        <v>45</v>
      </c>
    </row>
    <row r="47" spans="1:12" ht="68.25" customHeight="1" x14ac:dyDescent="0.25">
      <c r="B47" s="49">
        <v>1</v>
      </c>
      <c r="C47" s="49" t="s">
        <v>33</v>
      </c>
      <c r="D47" s="50"/>
    </row>
    <row r="48" spans="1:12" ht="47.25" customHeight="1" x14ac:dyDescent="0.25">
      <c r="B48" s="49"/>
      <c r="C48" s="49"/>
      <c r="D48" s="51"/>
    </row>
    <row r="49" spans="2:4" ht="27" customHeight="1" x14ac:dyDescent="0.25">
      <c r="B49" s="49">
        <v>2</v>
      </c>
      <c r="C49" s="49" t="s">
        <v>34</v>
      </c>
      <c r="D49" s="52"/>
    </row>
    <row r="50" spans="2:4" ht="42" customHeight="1" x14ac:dyDescent="0.25">
      <c r="B50" s="49"/>
      <c r="C50" s="49"/>
      <c r="D50" s="52"/>
    </row>
    <row r="51" spans="2:4" ht="15" customHeight="1" x14ac:dyDescent="0.25">
      <c r="B51" s="49">
        <v>3</v>
      </c>
      <c r="C51" s="49" t="s">
        <v>44</v>
      </c>
      <c r="D51" s="52"/>
    </row>
    <row r="52" spans="2:4" ht="15.75" customHeight="1" x14ac:dyDescent="0.25">
      <c r="B52" s="49"/>
      <c r="C52" s="49"/>
      <c r="D52" s="52"/>
    </row>
    <row r="53" spans="2:4" ht="15" customHeight="1" x14ac:dyDescent="0.25">
      <c r="B53" s="49">
        <v>4</v>
      </c>
      <c r="C53" s="49" t="s">
        <v>15</v>
      </c>
      <c r="D53" s="52"/>
    </row>
    <row r="54" spans="2:4" ht="32.25" customHeight="1" x14ac:dyDescent="0.25">
      <c r="B54" s="49"/>
      <c r="C54" s="49"/>
      <c r="D54" s="52"/>
    </row>
    <row r="55" spans="2:4" ht="15" customHeight="1" x14ac:dyDescent="0.25">
      <c r="B55" s="49">
        <v>5</v>
      </c>
      <c r="C55" s="49" t="s">
        <v>16</v>
      </c>
      <c r="D55" s="52"/>
    </row>
    <row r="56" spans="2:4" ht="53.25" customHeight="1" x14ac:dyDescent="0.25">
      <c r="B56" s="49"/>
      <c r="C56" s="49"/>
      <c r="D56" s="52"/>
    </row>
    <row r="57" spans="2:4" ht="15" customHeight="1" x14ac:dyDescent="0.25">
      <c r="B57" s="49">
        <v>6</v>
      </c>
      <c r="C57" s="49" t="s">
        <v>35</v>
      </c>
      <c r="D57" s="52"/>
    </row>
    <row r="58" spans="2:4" ht="68.25" customHeight="1" x14ac:dyDescent="0.25">
      <c r="B58" s="49"/>
      <c r="C58" s="49"/>
      <c r="D58" s="52"/>
    </row>
    <row r="59" spans="2:4" ht="15" customHeight="1" x14ac:dyDescent="0.25">
      <c r="B59" s="49">
        <v>7</v>
      </c>
      <c r="C59" s="49" t="s">
        <v>36</v>
      </c>
      <c r="D59" s="52"/>
    </row>
    <row r="60" spans="2:4" ht="51" customHeight="1" x14ac:dyDescent="0.25">
      <c r="B60" s="49"/>
      <c r="C60" s="49"/>
      <c r="D60" s="52"/>
    </row>
    <row r="61" spans="2:4" ht="15" customHeight="1" x14ac:dyDescent="0.25">
      <c r="B61" s="49">
        <v>8</v>
      </c>
      <c r="C61" s="49" t="s">
        <v>37</v>
      </c>
      <c r="D61" s="52"/>
    </row>
    <row r="62" spans="2:4" ht="55.5" customHeight="1" x14ac:dyDescent="0.25">
      <c r="B62" s="49"/>
      <c r="C62" s="49"/>
      <c r="D62" s="52"/>
    </row>
    <row r="63" spans="2:4" ht="15" customHeight="1" x14ac:dyDescent="0.25">
      <c r="B63" s="49">
        <v>9</v>
      </c>
      <c r="C63" s="49" t="s">
        <v>38</v>
      </c>
      <c r="D63" s="52"/>
    </row>
    <row r="64" spans="2:4" ht="61.5" customHeight="1" x14ac:dyDescent="0.25">
      <c r="B64" s="49"/>
      <c r="C64" s="49"/>
      <c r="D64" s="52"/>
    </row>
    <row r="65" spans="1:12" ht="74.25" customHeight="1" x14ac:dyDescent="0.25">
      <c r="B65" s="7">
        <v>10</v>
      </c>
      <c r="C65" s="7" t="s">
        <v>17</v>
      </c>
      <c r="D65" s="7"/>
    </row>
    <row r="66" spans="1:12" x14ac:dyDescent="0.25">
      <c r="B66" s="49">
        <v>11</v>
      </c>
      <c r="C66" s="49" t="s">
        <v>46</v>
      </c>
      <c r="D66" s="52" t="s">
        <v>47</v>
      </c>
    </row>
    <row r="67" spans="1:12" ht="78" customHeight="1" x14ac:dyDescent="0.25">
      <c r="B67" s="49"/>
      <c r="C67" s="49"/>
      <c r="D67" s="52"/>
    </row>
    <row r="68" spans="1:12" ht="15" customHeight="1" x14ac:dyDescent="0.25">
      <c r="B68" s="49">
        <v>12</v>
      </c>
      <c r="C68" s="49" t="s">
        <v>18</v>
      </c>
      <c r="D68" s="52"/>
    </row>
    <row r="69" spans="1:12" ht="15" customHeight="1" x14ac:dyDescent="0.25">
      <c r="B69" s="49"/>
      <c r="C69" s="49"/>
      <c r="D69" s="52"/>
    </row>
    <row r="70" spans="1:12" ht="15" customHeight="1" x14ac:dyDescent="0.25">
      <c r="B70" s="49">
        <v>13</v>
      </c>
      <c r="C70" s="49" t="s">
        <v>39</v>
      </c>
      <c r="D70" s="52"/>
    </row>
    <row r="71" spans="1:12" ht="113.25" customHeight="1" x14ac:dyDescent="0.25">
      <c r="B71" s="49"/>
      <c r="C71" s="49"/>
      <c r="D71" s="52"/>
    </row>
    <row r="72" spans="1:12" ht="15" customHeight="1" x14ac:dyDescent="0.25">
      <c r="B72" s="49">
        <v>14</v>
      </c>
      <c r="C72" s="49" t="s">
        <v>19</v>
      </c>
      <c r="D72" s="52"/>
    </row>
    <row r="73" spans="1:12" ht="15" customHeight="1" x14ac:dyDescent="0.25">
      <c r="B73" s="49"/>
      <c r="C73" s="49"/>
      <c r="D73" s="52"/>
    </row>
    <row r="74" spans="1:12" ht="15" customHeight="1" x14ac:dyDescent="0.25">
      <c r="B74" s="53" t="s">
        <v>40</v>
      </c>
      <c r="C74" s="53"/>
      <c r="D74" s="53"/>
    </row>
    <row r="75" spans="1:12" ht="15.75" x14ac:dyDescent="0.25">
      <c r="B75" s="54" t="s">
        <v>26</v>
      </c>
      <c r="C75" s="54"/>
      <c r="D75" s="3"/>
    </row>
    <row r="76" spans="1:12" ht="15.75" x14ac:dyDescent="0.25">
      <c r="B76" s="54" t="s">
        <v>20</v>
      </c>
      <c r="C76" s="54"/>
      <c r="D76" s="54"/>
    </row>
    <row r="77" spans="1:12" ht="15.75" x14ac:dyDescent="0.25">
      <c r="B77" s="54" t="s">
        <v>21</v>
      </c>
      <c r="C77" s="54"/>
      <c r="D77" s="3"/>
    </row>
    <row r="78" spans="1:12" ht="15.75" x14ac:dyDescent="0.25">
      <c r="B78" s="54" t="s">
        <v>22</v>
      </c>
      <c r="C78" s="54"/>
      <c r="D78" s="3"/>
    </row>
    <row r="80" spans="1:12" ht="16.5" x14ac:dyDescent="0.25">
      <c r="A80" s="55"/>
      <c r="B80" s="55"/>
      <c r="C80" s="55"/>
      <c r="D80" s="55"/>
      <c r="E80" s="55"/>
      <c r="F80" s="55"/>
      <c r="G80" s="55"/>
      <c r="H80" s="55"/>
      <c r="I80" s="55"/>
      <c r="J80" s="55"/>
      <c r="K80" s="55"/>
      <c r="L80" s="55"/>
    </row>
  </sheetData>
  <mergeCells count="65">
    <mergeCell ref="C53:C54"/>
    <mergeCell ref="C57:C58"/>
    <mergeCell ref="D57:D58"/>
    <mergeCell ref="B30:D30"/>
    <mergeCell ref="A37:L37"/>
    <mergeCell ref="B49:B50"/>
    <mergeCell ref="C49:C50"/>
    <mergeCell ref="D49:D50"/>
    <mergeCell ref="A32:L32"/>
    <mergeCell ref="A33:L33"/>
    <mergeCell ref="A34:L34"/>
    <mergeCell ref="A36:L36"/>
    <mergeCell ref="C39:D39"/>
    <mergeCell ref="B77:C77"/>
    <mergeCell ref="B70:B71"/>
    <mergeCell ref="C70:C71"/>
    <mergeCell ref="D70:D71"/>
    <mergeCell ref="B72:B73"/>
    <mergeCell ref="C72:C73"/>
    <mergeCell ref="D72:D73"/>
    <mergeCell ref="B74:D74"/>
    <mergeCell ref="B75:C75"/>
    <mergeCell ref="B76:D76"/>
    <mergeCell ref="C59:C60"/>
    <mergeCell ref="C40:D40"/>
    <mergeCell ref="B51:B52"/>
    <mergeCell ref="C51:C52"/>
    <mergeCell ref="D51:D52"/>
    <mergeCell ref="B41:D41"/>
    <mergeCell ref="B45:D45"/>
    <mergeCell ref="B47:B48"/>
    <mergeCell ref="C47:C48"/>
    <mergeCell ref="D47:D48"/>
    <mergeCell ref="D53:D54"/>
    <mergeCell ref="B55:B56"/>
    <mergeCell ref="C55:C56"/>
    <mergeCell ref="D55:D56"/>
    <mergeCell ref="B57:B58"/>
    <mergeCell ref="B53:B54"/>
    <mergeCell ref="F13:I13"/>
    <mergeCell ref="A15:L15"/>
    <mergeCell ref="A16:L16"/>
    <mergeCell ref="C18:C19"/>
    <mergeCell ref="D18:D19"/>
    <mergeCell ref="E18:E19"/>
    <mergeCell ref="F18:F19"/>
    <mergeCell ref="G18:G19"/>
    <mergeCell ref="H18:H19"/>
    <mergeCell ref="B18:B19"/>
    <mergeCell ref="D59:D60"/>
    <mergeCell ref="B78:C78"/>
    <mergeCell ref="A80:L80"/>
    <mergeCell ref="B61:B62"/>
    <mergeCell ref="C61:C62"/>
    <mergeCell ref="D61:D62"/>
    <mergeCell ref="B63:B64"/>
    <mergeCell ref="C63:C64"/>
    <mergeCell ref="D63:D64"/>
    <mergeCell ref="B66:B67"/>
    <mergeCell ref="C66:C67"/>
    <mergeCell ref="D66:D67"/>
    <mergeCell ref="B68:B69"/>
    <mergeCell ref="C68:C69"/>
    <mergeCell ref="D68:D69"/>
    <mergeCell ref="B59:B60"/>
  </mergeCells>
  <pageMargins left="0" right="0" top="0" bottom="0" header="0" footer="0"/>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2024-08-19T07:58:18Z</dcterms:modified>
</cp:coreProperties>
</file>