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1"/>
  </bookViews>
  <sheets>
    <sheet name="ТЕ Каз" sheetId="2" r:id="rId1"/>
    <sheet name="ТС Рус" sheetId="1" r:id="rId2"/>
  </sheets>
  <definedNames>
    <definedName name="_xlnm._FilterDatabase" localSheetId="0" hidden="1">'ТЕ Каз'!$A$11:$G$76</definedName>
  </definedNames>
  <calcPr calcId="152511"/>
</workbook>
</file>

<file path=xl/calcChain.xml><?xml version="1.0" encoding="utf-8"?>
<calcChain xmlns="http://schemas.openxmlformats.org/spreadsheetml/2006/main">
  <c r="G75" i="2" l="1"/>
  <c r="G74" i="2"/>
  <c r="G73" i="2"/>
  <c r="G72" i="2"/>
  <c r="G71" i="2"/>
  <c r="G70" i="2"/>
  <c r="G69" i="2"/>
  <c r="G68" i="2"/>
  <c r="G67" i="2"/>
  <c r="G66" i="2"/>
  <c r="G65" i="2"/>
  <c r="G64" i="2"/>
  <c r="G63" i="2"/>
  <c r="G62" i="2"/>
  <c r="G61" i="2"/>
  <c r="G60" i="2"/>
  <c r="G59" i="2"/>
  <c r="G58" i="2"/>
  <c r="G57" i="2"/>
  <c r="G56" i="2"/>
  <c r="G55" i="2"/>
  <c r="G54" i="2"/>
  <c r="G53" i="2"/>
  <c r="G52" i="2"/>
  <c r="G51" i="2"/>
  <c r="G50" i="2"/>
  <c r="G49" i="2"/>
  <c r="G48" i="2"/>
  <c r="G47" i="2"/>
  <c r="G46" i="2"/>
  <c r="G45" i="2"/>
  <c r="G44" i="2"/>
  <c r="G43" i="2"/>
  <c r="G42" i="2"/>
  <c r="G41" i="2"/>
  <c r="G40" i="2"/>
  <c r="G39" i="2"/>
  <c r="G38" i="2"/>
  <c r="G37" i="2"/>
  <c r="G36" i="2"/>
  <c r="G35" i="2"/>
  <c r="G34" i="2"/>
  <c r="G33" i="2"/>
  <c r="G32" i="2"/>
  <c r="G31" i="2"/>
  <c r="G30" i="2"/>
  <c r="G29" i="2"/>
  <c r="G28" i="2"/>
  <c r="G27" i="2"/>
  <c r="G26" i="2"/>
  <c r="G25" i="2"/>
  <c r="G24" i="2"/>
  <c r="G23" i="2"/>
  <c r="G22" i="2"/>
  <c r="G21" i="2"/>
  <c r="G20" i="2"/>
  <c r="G19" i="2"/>
  <c r="G18" i="2"/>
  <c r="G17" i="2"/>
  <c r="G16" i="2"/>
  <c r="G15" i="2"/>
  <c r="G14" i="2"/>
  <c r="G13" i="2"/>
  <c r="G12" i="2"/>
  <c r="G76" i="2" s="1"/>
  <c r="G76" i="1" l="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12" i="1"/>
</calcChain>
</file>

<file path=xl/sharedStrings.xml><?xml version="1.0" encoding="utf-8"?>
<sst xmlns="http://schemas.openxmlformats.org/spreadsheetml/2006/main" count="414" uniqueCount="275">
  <si>
    <t>№</t>
  </si>
  <si>
    <t>Наименование</t>
  </si>
  <si>
    <t>тех спека</t>
  </si>
  <si>
    <t>ед изм</t>
  </si>
  <si>
    <t>кол-во</t>
  </si>
  <si>
    <t xml:space="preserve">цена </t>
  </si>
  <si>
    <t>сумма</t>
  </si>
  <si>
    <t>Бедренный компонент: Материал: Кобальтохромовый сплав. Версия: С сохранением задней крестообразной связки. Форма: Анатомическая (правый и левый). Единый радиус в сагиттальной плоскости в угловом диапазоне движений от 10 до 110 градусов. Анатомически изогнутая борозда под надколенник. Передний фланец отклонен вперед под углом 7 градусов. Задние мыщелки укорочены. На задней поверхности дистальных мыщелков имеются деротационные ножки. Типоразмеры: 8 типоразмеров для правого и левого компонентов. Медиальнолатеральный размер от 59 до 80 мм, передне-задний размер от 53 до 75 мм. Толщина дистального и заднего фланцев 8,5 мм. Тип фиксации: цементная.</t>
  </si>
  <si>
    <t>шт</t>
  </si>
  <si>
    <t>Ножка: Материал: Титановый сплав, гидроксиапатит. Форма: Клиновидная в 2-х плоскостях, без ограничивающего воротника, с наличием двух продольных декомпрессионных борозд по бокам, без поперечных ребер и выступов. Шейка имеет полировку. Конец дистальной части имеет усеченную форму с латеральной стороны во фрональной плоскости. Тип фиксации: Фиксация первичная - пресс-фит. Вторичная - остеоинтеграция.  Покрытие: Плазменное титановое напыление в сочетании с мелкодисперсным гидроксиапатитовым покрытием, толщиной 50 микрометров, нанесенное циркулярно только в проксимальной части ножки. Типоразмеры: 12 стандартных типоразмеров. Офсет для компонента с шеечно-диафизарным углом 127 градусов имеет диапазон от 32 мм до 58 мм с увеличением пропорционально увеличению размера компонента. Длина ножки в диапазоне от 93 мм до 126 мм в зависимости от типоразмера. Длина шейки: Диапазон от 27 мм до 40 мм в зависимости от типоразмера. Шеечно-диафизарный угол (угол между шейкой и осью ножки): 127 градусов. Конус: 11/13</t>
  </si>
  <si>
    <t>Головка: Материал:Кобальтохромовый сплав. Диаметр:  22,2; 26; 28; 32; 36 мм. Офсет: Для диаметра 28 мм: -4, 0, +4, +6, +8, +12. Конус: 11/13</t>
  </si>
  <si>
    <t>Чашка: Материал: Титановый сплав, гидроксиапатит. Форма: Полусферическая. На полюсе имеется резьбовое отверстие для фиксации импактора. В экваториальной части внутренней поверхности имеется циркулярная борозда для фиксации вкладыша  без дополнительного металлического блокировочного кольца. Покрытие: Шероховатое титановое покрытие, нанесенное посредством плазменного напыления с дополнительным поверхностным мелкодисперсным гидроксиапатитовым покрытием толщиной 50 микрометров. Тип фиксации: Первичная бесцементная фиксация по типу пресс-фит с возможностью дополнительной фиксации спонгиозными винтами у вариантов, предусматривающих наличие отверстий для винтовой фиксации. Вторичная фиксация за счет остеоинтеграции. Типоразмеры: 17 типоразмеров в диапазоне от 40 мм до 74 мм с шагом 2 мм. Варианты: Без отверстий, с секторным расположением 3 отверстий, с секторным расположением 5 отверстий, с равномерным распределением 8-12 отверстий</t>
  </si>
  <si>
    <t>Вкладыш: Материал: Сверхвысокомолекулярный полиэтилен с большим количеством поперечных связей. Форма: Полусферическая, по экватору вкладыш имеет циркулярные выступы для фиксации в чашке и 12 желобков по периферии для сопоставления с деротационными выступами чашки. Механизм фиксации: Путем импакционного вклинивания циркулярного выступа вкладыша в соответствующую циркулярную борозду чашки, без дополнительного металлического блокировочного кольца. Типоразмеры: Внутренний диаметр: 28 мм, 32 мм. Вкладыш с внутренним диаметром 32 мм доступен к установке в вертлужный компонент наружный диаметр которого начинается от 44 мм. Варианты: Стандартный, с козырьком 10 градусов</t>
  </si>
  <si>
    <t>Материал: Кобальтохромовый сплав. Версия: С сохранением задней крестообразной связки. Форма: Анатомическая (правый и левый). Единый радиус в сагиттальной плоскости в угловом диапазоне движений от 10 до 110 градусов. Анатомически изогнутая борозда под надколенник. Передний фланец отклонен вперед под углом 7 градусов. Задние мыщелки укорочены. На задней поверхности дистальных мыщелков имеются деротационные ножки. Типоразмеры: 8 типоразмеров для правого и левого компонентов. Медиально-латеральный размер от  59 до 80 мм, передне-задний размер  от 53 до 75 мм. Толщина дистального и заднего фланцев 8,5 мм. Тип фиксации: цементная</t>
  </si>
  <si>
    <t>Материал: Кобальтохромовый сплав. Форма: Универсальный для правого и левого суставов. Основание имеет срединный деротационный выступ для центрирования и фиксации вкладыша. Ножка имеет килевидную форму со ступенчатыми боковыми крыльями без центрального цилиндрического стержня. Типоразмеры: 8 типоразмеров. Передне-задние размеры основания: 40, 42, 44, 46, 49, 52, 56, 60 мм. Медиально-латеральные размеры основания: 61, 64, 67, 70, 74, 77, 80, 85 мм. Высота основания: 3,2 мм. Толщина киля:  от 2,6 до 3,6 мм. Медиально-латеральные размеры киля: от 40 до 58 мм. Высота киля: от 28 до 39 мм. Тип фиксации: цементная</t>
  </si>
  <si>
    <t>Тип: Фиксированный. Механизм фиксации: Импакционное защелкивание на большеберцовом компоненте. Стабилизация сустава: Мыщелковая, за счет увеличенной высоты переднего края основания. Геометрия артикуляционной части позволяет использовать компонент как при сохранении задней крестообразной связки, так и без сохранения задней крестообразной связки, а также при функциональной недостаточности задней крестообразной связки для задней стабилизации. Типоразмеры: 8 типоразмеров в зависимости от типоразмера большеберцового компонента.
Толщина вкладыша с учетом толщины основания большеберцового компонента:  9, 11, 13, 16, 19 мм для каждого типоразмера.</t>
  </si>
  <si>
    <t>Механизм крепления – защелкивающийся, система крепления: замок шириной 18,5мм (по всей плоскости полотна замка), длиной 23мм с маркировочной меткой – полной установки. Зубчатый элемент лезвия с гантелеобразным- двойным замком для более надежного и безопасного крепления. Гантелеобразный механизм представляет собой 2 округлых отверстия с внутренним диаметром 4,9мм, соединенных плоской прорезью длиной 6 мм, шириной 2,7мм.,где наружное отверстие крепления гантелеобразного замка с наружным диаметром 9мм выступает за пределы полотна на 6.5 мм  Маркировка лезвия - для измерения глубины на полотне лезвия нанесена шкала – путем лазерной гравировки. Ширина режущей кромки -25мм, толщина полотна - 1,27 мм торцевая часть лезвия скруглена (снята фаска), длина рабочей части - 100 мм. Зубцы с каждой стороны направлены к каналу для сбора костной крошки, наружные зубцы -2шт направлены к краю полотна лезвия, количество зубцов - внутренних 14 шт, по 7 шт. с каждой стороны, 2 наружных по краю лезвия, длина зубцов- 1 мм., 7 межзубцовых углублений с каждой стороны лезвия, зубцы расположены в шахматном порядке по толщине режущей кромки, для увеличения эффективности резки. Грибообразный канал для сбора костной крошки, длина канала для сбора костной крошки -15мм, расстояние между зубцами по краям канала для сбора костной крошки- 2мм. Вогнутый канал (верхняя часть вогнута во внутрь) для сбора костной крошки, длина канала для сбора костной крошки -10мм, ширина канала – 15мм, длина искоса – 11мм. Выпуклый канал (нижняя часть выпуклая), для сбора костной крошки, длина канала 10мм, ширина 20мм, длина искоса 11мм.Материал- медицинская нержавеющая сталь.</t>
  </si>
  <si>
    <t>Бедренный компонент эндопротеза коленного сустава,</t>
  </si>
  <si>
    <t>Тибиальный компонент эндопротеза коленного сустава</t>
  </si>
  <si>
    <t>Вкладыши (тибиальная геми-прокладка</t>
  </si>
  <si>
    <t xml:space="preserve">3. Вкладыши (тибиальная геми-прокладка) изготовлены из ультравысокомолекулярного полиэтилена низкого давления. Вкладыши с ярко выраженным углублением  DD  позволяют иметь дополнительную стабильность во всех направлениях. Размеры от 10 до 20 мм, с шагом 2 мм.  Ультраконгруэнтные вкладыши UC имеют четко выраженную поверхность позволяющую иметь дополнительную ротацию до 7,5 мм. Размеры T1/T1+, T2/T2+, T3/T3+, T4/T4+, T5 от 10 до 20 мм, с шагом 2 мм.  </t>
  </si>
  <si>
    <t xml:space="preserve">
1. Ножка клиновидной формы c прогрессивно увеличивающейся латерализацией в зависимости от увеличения. Ножка имеет микропористое покрытие с размером пор 50–200 микрон. Доступные размеры ножек (10, 11, 12, 13, 14, 15, 16, 17, 18, 19, 20, 21мм) 
     Размер проксимального микропористого покрытия 75мм.
-      Конус для посадки головки 12/14.
-      Сагитальная толщина ножки (6,0; 6,5; 7,0; 7,5; 8,0; 8,5мм) 
-      Дистальная толщина ножки (7,0; 8,0; 9,0; 10,0; 11,5мм)
-      Проксимальная стабильность дополнительно обеспечивается билатеральными фланцами
Имплантация не требует применения разверток для  обработки дистального канала, только остеопрофиллеры двух типов, тип A  и тип B.
- возможна постановка с помощью системы компьютерной навигации, не требующей снимков сделанных на компьютерном томографе. Поставка размеров осуществляется по предварительной заявке Заказчика.
</t>
  </si>
  <si>
    <t xml:space="preserve">4. Головка изготовлена из металлического кобальт-хромового сплава, конус 12/14, диаметром 28мм, 32мм. 5 размеров (S, M, L, XL, XXL ). Поставка размеров осуществляется по предварительной заявке Заказчика.
</t>
  </si>
  <si>
    <t>Ацетабулярный компонент (чашка) эндопротеза тазобедренного сустава PLASMACUP-SC</t>
  </si>
  <si>
    <t xml:space="preserve"> 2. Ацетабулярный компонент бесцементной фиксации, типа прессфит и с высокопористым покрытием, выполненным путем плазменного  напыления частиц чистого титана, размер пор 50-200 микрон, с конусным типом фиксации как ПЭ-вкладыша, так и керамического вкладыша. Ацетабулярный компонент имеет три отверстия под антиротационные винты. Спектр размеров чашек – от 44 мм до 68 мм., возможна постановка с помощью системы компьютерной навигации, не требующей снимков сделанных на компьютерном томографе . Поставка размеров осуществляется по предварительной заявке Заказчика.
</t>
  </si>
  <si>
    <t xml:space="preserve">3. Вкладыш изготовлен из высокомолекулярного полиэтилена, с внутренним диаметром под головку 28мм и 32мм. Самотормозящее конусное крепление с шестигранной верхушкой должно надежно фиксировать положение и предотвращает относительное микродвижение.  Наибольшая толщина полиэтилена находится в зоне максимальной нагрузки, с конусным типом фиксации. Размеры соответствуют размерам чаши 44-46 мм, 48-50 мм, 52-54мм, 56-58 мм, 60-62 мм, 64-68 мм. Поставка размеров осуществляется по предварительной заявке Заказчика.
</t>
  </si>
  <si>
    <t>Винт кортикальный самонарезающий 1.5/2.7x16, 18, 20, 22, 26, 30</t>
  </si>
  <si>
    <t>Bинт кортикальный - Длина винтов 16мм, 18мм, 22мм. Винт с переменным диамтром. Диаметр винта 1,5мм, длина 11мм, резьба на длинне 5мм винта, переходящий в диаметр 2,7 мм с резьбой. Головка винта полупотайная, диаметром 5мм, высотой 2,1мм под шестигранную отвертку S2,5мм, глубина шестигранного шлица 1,2мм. Винт имеет самонарезающую резьбу что позволяет фиксировать его без использования метчика. Рабочая часть винта имеет острое начало, вершинный угол - 130°. Конец винта трёхгранный. Импланты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</si>
  <si>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Пластина ключичная с крючком левая/правая - используется при переломах латеральной части ключицы и травмах акромально-ключичного сустава. Пластина фигурная – 3D. Пластина левая/правая. Анатомический дизайн пластины отражает форму кости. Нижние подрезы в диафизарной части пластины ограничивают контакт пластины с костью, улучшают кровоснабжение тканей вблизи имплантата. Толщина пластины в диафизарной  части 2,8мм, в проксимальной 3,5мм. Длина пластины L-66мм, 75,5мм, 85мм. Эпифизарная часть пластины закончена крючком выотой 12мм и 15мм, длиной 18,5мм, поперечное сечение шириной 5,3мм, высотой 3,5мм. Ширина пластины в диафизарной части 10мм, в эпифизарной 20мм. В эпифизарной части пластины расположены 4 отверстия с двухзаходной резьбой 4,5мм и 1 отверстие диаметром 2,1мм под спицы Киршнера. В диафизарной части пластины находится 1 отверстие диаметром 2,1мм под спицы Киршнера, 1 отверстие с двухзаходной резьбой 4,5мм и 1 компрессионное отверстие диаметром 4,5мм позволяющее провести компрессию на промежутке 2мм. Диафизарная часть пластины изогнута под углом 12° относительно проксимальной. Диафизарная часть пластины изогнута в оси  по радиусу R220мм. Блокируемые отверстия не должны быть совмещены с овальными компрессионными отверстиями. Конструкция пластин должна позволят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t>
  </si>
  <si>
    <t>Пластина для плечевой кости используется при многооскольчатых переломах проксимального метаэпифиза плечевой кости. Пластина фигурная – 3D. Анатомический дизайн пластины отражает форму кости. Толщина пластины 2,8мм. Длина пластин L-101мм, 116мм, 131мм, 146мм, 161мм, 176мм и 191мм, 206мм ширина пластины в диафизарной части 12мм, в эпифизарной 20мм. В эпифизарной части пластины расположены под разными углами в 3-х плоскостях 9 отверстий с двухзаходной резьбой 4,5мм, 8 отверстий диаметром 2,1мм под спицы Киршнера, для крепления шаблон-накладки и для временной стабилизации и подшивания мягких тканей, и 1 отверстий с двухзаходной резьбой 3,5 для фиксации шаблон-накладки. В диафизарной части пластины находится 1 отверстие диаметром 2,1мм под спицы Киршнера на расстоянии 5,5мм от края диафизарной части пластины, 3, 4, 5, 6, 7, 8, 9 и 10 отверстий с двухзаходной резьбой 4,5мм на расстоянии 20мм, 35мм, 50мм и 65мм от края диафизарной части пластины и 4 компрессионных отверстия диаметром 4,5мм на расстоянии 12,5мм, 27,5мм, 42,5мм позволяющие провести компрессию на промежутке 2мм, и 1 компрессионное отверстие диаметром 4,5мм на расстоянии 56,5мм позволяющее провести компрессию на промежутке 4мм. Дистальная часть изогнута по переменному радиусу, перепад высоты дистальной и проксимальной части пластины 5мм. Блокируемые отверстия не должны быть совмещены с овальными компрессионными отверстиями.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Пластина коричневого цвета.</t>
  </si>
  <si>
    <t>Пластина для локтевого отростка (левая, правая), длиной 88мм, 121мм, 151 мм, 181мм, 210мм толщиной 2,8 мм. Количество отверстий 4 и 6 для блокирующих винтов диаметром  3,9 мм, данные отверстия имеют опорную конусную часть и нарезную целиндрическую. В диафизарной части пластины имеются компрессионные отверстия для кортикальных винтов диметром 3,5 мм. Имеются отверстия для спицы Киршнера диаметром 2,0 мм. Блокируемые отверстия не должны быть совмещены с овальными компрессионными отверстиями. Маркировка пластин коричневым цветом.  Конструкция пластин должна позволят их интраоперационный изгиб. Импланты должны быть оценены по критериям безопасности и совместимости с процедурами магнитно-резонансной томографии.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</si>
  <si>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Пластина для плечевой кости дистальная медиальная (правая, левая), длиной 89мм, 107 мм, 121мм и 136 мм. толщиной 2,8 мм. Количество отверстий 3, 4, 5 и 6 для блокирующих винтов диаметром 3,5 мм, данные отверстия имеют опорную конусную часть и нарезную цилиндрическую. В диафизарной части пластины имеются 3, 4, 5  и 6 компрессионные отверстия для кортикальных винтов диметром 3,5 мм. Также в дистальной части 4 отверстии для блокирующих винтов диаметром 2.4 мм. Имеются отверстия для спицы Киршнера диаметром 2,0 мм. Блокируемые отверстия не должны быть совмещены с овальными компрессионными отверстиями. Конструкция пластин должна позволят их интраоперационный изгиб. Импланты должны быть оценены по критериям безопасности и совместимости с процедурами магнитно-резонансной томографии. Маркировка пластин коричневым цветом.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</si>
  <si>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Пластина для плечевой кости дистальная дорсолатеральная (правая, левая), длиной 95мм, 109мм, 123мм, 137 мм, толщиной 2,8 мм. Количество отверстий 3, 4, 5 и 6 для блокирующих винтов диаметром 3,5 мм, данные отверстия имеют опорную конусную часть и нарезную цилиндрическую. Также в диафизарной части пластины имеются 3, 4, 5 и 6 компрессионные отверстия для кортикальных винтов диметром 3,5 мм. В дистальной части 6 блокирующих отверстии диаметром 2.4 мм. Имеются отверстия для спицы Киршнера диаметром 2,0 мм. Блокируемые отверстия не должны быть совмещены с овальными компрессионными отверстиями. Конструкция пластин должна позволят их интраоперационный изгиб. Импланты должны быть оценены по критериям безопасности и совместимости с процедурами магнитно-резонансной томографии.  Маркировка пластин коричневым цветом.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</si>
  <si>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 xml:space="preserve">Пластина ключичная S-образная диафизарная левая, правая - используется при переломах ключицы. Пластина фигурная – 3D. Анатомический S-образный дизайн пластины отражает форму кости. Толщина пластины 2,8мм. Длина пластин L-71мм, 80мм, 89мм, 98мм, 107мм ширина сечения пластины 10,5мм. На пластине расположены под разными углами в 3-х плоскостях 8 отверстий с двухзаходной резьбой 4,5мм и 2 отверстия диаметром 2,1мм под спицы Киршнера на расстоянии 6мм от каждого края пластины. Конструкция пластин должна позволят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t>
  </si>
  <si>
    <t>Пластина дистальная латеральная для малоберцовой кости левая/правая, используется при многооскольчатых переломах дистального отдела малоберцовой кости. Пластина фигурная – 3D. Анатомический дизайн пластины отражает форму кости. Пластина  правая/левая. Толщина пластины 2мм. Длина пластин L-85мм, 95мм, 105мм, 115мм и 125мм, 135мм ширина пластины в диафизарной части 11мм, в эпифизарной 20мм. В эпифизарной части пластины расположены под разными углами в 3-х плоскостях 6 отверстий с двухзаходной резьбой 4,5мм, 4 отверстия диаметром 2,1мм под спицы Киршнера и для крепления шаблон-накладки и 1 отверстий с двухзаходной резьбой 3,5 для фиксации шаблон-накладки и одно компрессионное отверстие на расстоянии 36,5мм от края эпифизарной части пластины, позволяющее провести компрессию на промежутке 6мм. В диафизарной части пластины находится 1 отверстие диаметром 2,1мм под спицы Киршнера на расстоянии 12мм от края диафизарной части пластины, 3, 4, 5, 6, 7, 8 отверстия с двухзаходной резьбой 4,5мм на расстоянии 7мм, 17мм и 37мм от края диафизарной части пластины и 1 компрессионное отверстие диаметром 4,5мм на расстоянии 27мм, позволяющее провести компрессию на промежутке 5мм. Дистальна часть изогнута по переменному радиусу, перепад высоты дистальной и проксимальной части пластины 5,5мм. Конструкция пластин должна позволят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Пластина коричневого цвета</t>
  </si>
  <si>
    <t xml:space="preserve">винт блокирующий 3,5 - Винт длиной 10, 12мм, 14мм, 16мм, 18мм, 20мм, 22мм, 24мм, 26мм, 28мм, 30мм, 32мм, 34мм, 36мм, 38мм, 40мм, 42мм, 44мм, 46мм, 48мм, 50мм, 52мм, 54мм, 56мм, 58мм, 60мм, 65мм, 70мм, 75мм, 80мм, 85мм, 90мм.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t>
  </si>
  <si>
    <t>Винт кортикальный самонарезающий 3.5x10, 12, 14, 16, 18, 20, 22, 24, 26, 28, 30, 32, 34, 36, 38, 40, 45, 50, 55, 60, 65, 70, 75, 80, 85, 90, 95, 100</t>
  </si>
  <si>
    <t>Винты кортикальные: диаметр винтов 3,5 мм. Длина винтов 10мм, 12мм, 14мм, 16мм, 18мм, 20мм, 22мм, 24мм, 26мм, 28мм, 30мм, 32мм, 34мм, 36мм, 38мм, 40мм, 45мм, 50мм, 55мм, 60мм, 65мм, 70мм, 75мм, 80мм, 85мм, 90мм, 95мм, 100мм. Диаметр головки винта 6 мм, высота головки винта 3,1 мм, под отвертку «звездочка» Т15. Резьба на всю длину ножки винта. Все винты имеют самонарезающую резьбу, что позволяет  фиксировать их без использования метчика. Маркировка винтов желтым цветом. Имплантаты должны быть оценены по критериям безопасности и совместимости с процедурами магнитно-резонансной томографии.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</si>
  <si>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Винт дистальный 3.5 L-25мм, 30мм, 35мм, 40мм, 45мм, 50мм, 55мм, 60мм, 70мм</t>
  </si>
  <si>
    <t>Винт дистальный  - диаметр винтов должен быть 3,5 мм, длина винтов 25мм, 30мм, 35мм, 40мм, 45мм, 50мм, 55мм, 60мм, 70мм с шагом 5 мм, резьба на ножке винта полная, головка винта цилиндрическая по шестигранную отвертку S3,5 мм, винты должны иметь самонарезающую резьбу что позволит фиксировать их без использования метчика. Имплантаты должны быть оценени по критериям безопасности и совместимости с процедурами магнитно-резонансной томографии.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t>
  </si>
  <si>
    <t>Стержень реконструктивный для большеберцовой кости 8, 9, 10, 11, 12x270, 285мм, 300мм, 315мм, 330мм, 345мм, 360мм, 375мм, 390мм</t>
  </si>
  <si>
    <t>Стержни канюлированные для фиксации переломов и деформации большеберцовой кости. Диаметр стержня d=8мм, 9мм, 10мм, 11мм, 12мм длина стержня L=270мм, 285мм, 300мм, 315мм, 330мм, 345мм, 360мм, 375мм, 390мм. Стержень канюлированный. Должна быть возможность создания компрессии в проксимальной части стержня – должна быть в проксимальной части канюлированное резьбовое отверстие М8, диаметр канюлированного отверстия в дистальной части 4 мм. Фиксация стержня при помощи рентген негативного дистального целенаправителя возможна для каждой длины стержня (270 – 390 мм). В проксимальной части имеются 5 отверстий. 2 резьбовых отверсия у верхушки стержня на расстоянии 17мм и 24мм соответственно, расположенных переменно под углом 45° к оси двух нерезьбовых отверстий и одного динамического. Нерезьбовые отверстия в проксимальной части расположены от верхушки стержня на расстоянии 31мм и 72мм соответственно. Динамическое отверстие в проксимальной части расположено от верхушки стержня на расстоянии 47мм и позволяет провести компрессию на промежутке 11,5мм. Отверстия в проксимальной части позволяют фиксировать стержень как минимум в трех разных плоскостях. Проксимальная часть стержня имеет изгиб под углом 13° и по радиусу R=40мм  относительно дистальной части стержня. В дистальной части стержня расположены не менее 5 отверстий. 5 резьбовых отверстий от конца стержня на расстоянии 5мм, 11,5мм, 18мм, 26мм и 35мм соответственно, расположенных последовательно под углом 45°. Дистальная часть с отверсиями на расстоянии 55мм от конца стержня изогнута под радиусом R=40мм. Резьбовые отверстия обеспечивают фиксацию в четырех плоскостях. Треугольное поперечное сечение нижней части стержня и компрессионного отверстия верхней части обеспечивают снижение внутрикостного давления во время процедуры имплантации. В реконструктивных отверстиях можно применять в порядке замены винты диаметром 4,5мм и 5,0мм. Канюлированные слепые винты, позволяющие удлинить верхнюю часть стержня, выпускаются как минимум 6 размеров в диапазоне от 0мм до 25мм с шагом 5мм.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 0 - 19,0% max., Mo - 2,25 - 3,0%, Ni - 13,0 - 15,0%, Cu - 0,5% max., Fe - остальное.</t>
  </si>
  <si>
    <t>Винт компрессионный M10x1</t>
  </si>
  <si>
    <t>Винт компрессионный - должен быть совместим с внутренней резьбой внутреннего отверстия в проксимальной части используемого бедренного стержня. Размеры винта: резьба М8х1,25мм на промежутке 18мм, длинна винта 48мм, длинна дистальной части винта осуществляющая компрессию – 30мм, диаметром 4,3мм. Шлиц винта выполнен под шестигранную отвертку S3,5 мм, глубина шестигранного шлица 2,5мм. Компрессионный винт позволяет осуществить компрессию в месте перелома путем давления на проксимальный винт диаметром 4,5 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t>
  </si>
  <si>
    <t>Канюлированный вертельный стержень. Используется для фиксации межвертельных, чрезвертельных и подвертельных переломов, многооскольчатых переломов вертельно-подвертельной области, чрезвертельные переломы шейки бедренной кости. Длина стержня L=180мм, 200мм, 220мм, 240мм,260мм, 280мм фиксируется при помощи рентген негативного целенаправителя в дистальной и проксимальной части, диаметр дистальной части d=9мм, 10мм, 11мм, 12мм, 13мм диаметр проксимальной части D=17мм. Дистальная часть отклонена под углом 6°. Диаметр канюлированного отверстия 5мм. Шеечный угол 130°. В проксимальной части два фиксационных отверстия: отверстие диаметром 11мм под шеечный винт на расстоянии 42мм от верхушки стержня и отверстие диаметром 6,5мм под антиротационный винт на расстоянии 56,4мм от верхушки стержня. Расстояние между осями фиксационных отверстий 12 мм. В проксимальной части расположено одно резьбовое отверстие под винты 4,5мм и 5,0мм на расстоянии 170мм от верхушки стержня. На наружной поверхности дистальной части стержня находятся два продольных канала, которые обеспечивают снижение внутрикостного давления во время процедуры имплантации. Глубин каждого канала 0,4мм. Каналы расположены по кружности поперечного сечения каждые 180°. Каналы начинаются на расстоянии 114мм от верхушки стержня и проходят по всей длинне стержня, аж до конца стержня. Стержень универсальный, для левой и правой конечности. Стержень анодированный, цвет – зелёный. Стержень имплантировать только с соответствующими винтами к данным стержням и набором инструментов предназначенным для имплантации данных канюлированных вертельных стержней.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</si>
  <si>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Фиксационный канюлированный вертельный винт 6.5/2.7/80, 85, 90, 95, 100, 105, 110</t>
  </si>
  <si>
    <t xml:space="preserve">Фиксационный канюлированный винт (антиротационный) - диметр винта 6,5 мм, длина винтов 80мм, 85мм, 90мм, 95мм, 100мм 105мм, 110мм, с шагом 5мм, диаметр канюлированного отверстия 2,7мм, должен иметься шлиц под шестигранную отвертку S4, глубиной 5мм. Резьба только в проксимальной части винта, диаметром 6,4мм, длинной 18 мм, для фиксации в шейке и головке бедренной кости. Рабочая часть винта имеет конусное начало, вершинный угол - 120°. Конусное начало имеет 3 подточки по спирали под углом 18°. Материал изготовления: сплав титана, соответствующий международному стандарту ISO 5832 для изделий, имплантируемых в человеческий организм. Имплантаты должны быть оценени по критериям безопасности и совместимости с процедурами магнитно-резонансной томографии.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t>
  </si>
  <si>
    <t>Фиксационный канюлированный вертельный винт 11/2.7/85, 90, 95, 100, 105, 110, 115</t>
  </si>
  <si>
    <t xml:space="preserve">Фиксационный канюлированный винт (шеечный) - диаметр винта 11 мм, длина винта 85мм, 90мм, 95мм, 100мм, 105мм, 110мм, 115мм, с шагом 5мм, диаметр канюлированного отверстия 2,7 мм. Резьба только в проксимальной части винта,диаметром 10,8мм, длинной 28,5мм, для фиксации в шейке и головке бедренной кости. Рабочая часть винта имеет конусное начало, вершинный угол - 120°. Конусное начало имеет 3 подточки по спирали под углом 18°. В проксимальной части винта находится внутренняя резьба М8 под слепой винт и компрессионный ключ. Резьба на длинне 14 мм. У верхушки проксимальной части винта внутри находится углубление диаметром 8,5мм и глубиной 2мм для голоки слепого винта и два углубления проходящие через ось винта, размером 3х3мм, служащие деротацией компрессионного ключа во время вкручивания винта в кость. На наружной поверхности проксимаоьной части винта расположены четыре продольных канала расположенных по окружности каждые 90°. Каналы начинаются на расстоянии 16 мм от верхушки винта глубиной 0,9мм и продолжается на расстоянии 40мм, углубляясь до глубины 1,4мм, с выходом по радиусу R20мм. Имплантаты должны быть оценени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t>
  </si>
  <si>
    <t>Винт компрессионный канюлированный (Херберта) 3.0/3.9 L-12, 14, 16, 18, 20, 22, 24, 26, 28, 30мм</t>
  </si>
  <si>
    <t>Винт компрессионный канюлированный: предназначены для лечения вальгусной деформации первого пальца стопы. Должен иметь два диаметра резьбы по краям винта 3,9 мм и 3,0 мм, канюлированный, диаметр канюлированного отверстия 1,15 мм, имеет шестигранное углубление под отвертку S2,0. Длина винтов 12 мм, 14мм, 16мм, 18мм, 20мм, 22мм, 24мм, 26мм, 28мм, 30мм с шагом 2 мм. Маркировка винтов желтым цветом. Имплантаты должны быть оценены по критериям безопасности и совместимости с процедурами магнитно-резонансной томографии.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</si>
  <si>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Винт компрессионный канюлированный (Херберта) 2,5/3,2 L-10мм, 12мм, 14мм, 16мм, 18мм, 20мм, 22мм, 24мм, 26мм, 28мм, 30мм.</t>
  </si>
  <si>
    <t>Винт канюлированный компрессионный 2,5/3,2 L- 10мм, 12мм, 14мм, 16мм, 18мм, 20мм, 22мм, 24мм, 26мм, 28мм, 30мм.  применяется при переломах мелких костей ладони и запястья: ладьевидной кости стопы и других костей запястья, основ пястной кости, концевых фаланг. Винт длиной 10мм. Резьба в дистальной и проксимальной части винта. Винт канюлированный. Диаметр канюлированного отверстия 0,9мм. В дистальной части винта резьба диаметром 2,5мм, с шагом 1мм, длиной 7мм, в проксимальной части диаметром 3,2мм, с шагом 0,7мм, длиной 4мм. Диаметр части винта между двумя резьбами 1,7мм. Резьба в дистальной части винта имеет больше шаг, чем резьба в проксимальной части за счёт чего происходит компрессия отломков на промежутке винта без резьбы во время имплантации. В проксимальной части винта находится шлиц типа TORX Т7 глубина шлица 2мм. Проксимальная и дистальная резьба самонарезающе что позволяет фиксировать винт без использования метчика. Начало дистальной резьбы имеет 3 подточки под углом 35°.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5832/3 для изделий, имплантируемых в человеческий организм; состав материала: Al - 5,5 - 6,5%, Nb - 6,5 - 7,5%, Ta - 0,50% max., Fe - 0,25% max, O - 0,2% max., C - 0,08% max., N - 0,05% max., H - 0,009% max., Ti – остальное. Полирование изделия: вибрационная обработка. Винт золотого цвета.</t>
  </si>
  <si>
    <t>Проволока серкляжная, сталь 0,2мм, 0,3мм, 0,4мм, 0,5мм, 0,6мм, 0,7мм, 0,8мм, 0,9мм, 1,0мм, 1,2мм/10м</t>
  </si>
  <si>
    <t>Проволока серкляжная: применяется для соединения костных отломков, диаметр проволоки 0,2мм, 0,3мм, 0,4мм, 0,5мм, 0,6мм, 0,7мм, 0,8мм, 0,9мм, 1,0 мм; 1,2 мм. Поставляется в бухтах по 10 м.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t>
  </si>
  <si>
    <t xml:space="preserve">Сверло с
измерительной
шкалой 4.5/220
</t>
  </si>
  <si>
    <t>Инструменты для остеосинтеза должны быть изготовлены из коррозионностойких сталей, в связи с высоким содержанием хрома на поверхности нержавеющей стали образуется пассивная пленка, защищающая инструмент от коррозии. В результате электрохимической обработки алюминия на его поверхности образуется защитная окисная пленка натурального цвета (серебристо -серая), которая может быть окрашена в разные цвета, чаще бирюзово -синий. Перечень должен соответствовать ассортименту, применяемому в ежедневной операционной практике. Инструменты должны быть пригодны для многих оперативных вмешательств в области ортопедической и травматологической хирургии, в частности, в лечении остеосинтеза переломов костей, аллопластики суставов, операционного лечения осложнений сращивания, ампутации либо лечения путем скелетного вытяжения. Размеры инструментов: Сверло с измерительной шкалой 4.5/220 - Сверло с 40.205 3 Сверло 3.2/250 шт. 2 34 144 68 288 измерительной шкалой диаметром 4,5мм, длиной 220 мм; Сверло длиной 150 мм и диаметром 2,5 мм; Сверло 3.2/250 – диаметр сверла 3,2 мм; длина 250 мм; Сверло 1.8/180 - диаметр сверла 1,8 мм, длина 180 мм; Сверло с измерительной шкалой 3.2/220 - Сверло с измерительной шкалой диаметром 3,2мм, длиной 220 мм; Сверло с измерительной шкалой 2.8/220 - Сверло с измерительной шкалой диаметром 2,8мм, длиной 220 мм; Сверло 2/150 – диаметр сверла 2 мм; длина 150 мм; Индивидуальная упаковка инструментов должна быть изготовлена из прозрачной полиэтиленовой пленки. В индивидуальной упаковке имеется одно изделие. На упаковку должна быть наклеена товарная этикетка, на государственном и русском языках, на которой должны быть указаны: название и размер изделия, номер изделия по каталогу (REF), номер производственной партии (LОТ), а также вид материала и наименование завода-производителя. Инструменты из нержавеющей стали, текстолита должны выдерживать полный цикл автоклавирования при минимальной температуре 134°С, и максимальной 140°С и давления 2-4 атмосферы. Инструменты должны быть изготовлены согласно требований ISO 7153-1.</t>
  </si>
  <si>
    <t>Сверло 3.2/250</t>
  </si>
  <si>
    <t>Сверло
канюлированное
2.5/1.2/150</t>
  </si>
  <si>
    <t>Сверло канюлированное 2.5/1.2/150 – Длина сверла 150мм. Диаметр рабочей части сверла 2,5мм, длина 15мм, вершинный угол 120°. Сверло канюлированное, диаметр канюлированного отверстия 1,2мм. Сверло имеет 3 острия, угол наклона спирали острия 25°. Хвостовик сверла цилиндрический. Материал изготовления: Медицинская антикаррозийная сталь, соответствующая стандарту ISO 7153-1.</t>
  </si>
  <si>
    <t>Блокирующий набор/70-85/;/80-95/;/90-105/</t>
  </si>
  <si>
    <t>Блокирующий набор /70 -85/; /80 -95/; /90 -105/ - Блокирующий набор используется для фиксации переломов дистального отдела бедренной кости, при ретроградном методе введения стержня. Состоит из четырёх элементов: Втулка канюлированная, диаметром 6,3мм и длиной 80мм, 90мм диаметр канюлированного отверстия 3,4мм, имеет полупотайную головку диаметром 8мм, высотой 4мм под шестигранную отвертку S3,5, глубина шлица 3,5мм. В дистальной части втулки находится внутренняя резьба М4 длиной 30мм; - Компрессионный винт длиной 40,5мм, с переменным диаметром. Диаметр 2,8мм на длине 5,5мм от конца винта, переходящий в диаметр М4 на длине 26мм. Винт имеет полупотайную головку диаметром 8мм, высотой 5мм под шестигранную отвертку S3,5, глубина шлица 3,5мм. - Две одинаковые шайбы. Внешний диаметр 13 мм, внутренний диаметр 6,7мм, фазка вдоль внутреннего отверстия 1,3х45°, толщина подкладки 1,5мм. Возможность подбора необходимой длины собранного комплекта в диапазоне размеров: 80 -95мм; 90 -105мм. Имплантаты должны быть оценены по критериям безопасности и совместимости с процедурами магнитно -резонансной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-0,03% max., Si -1,0% max., Mn -2,0% max., P -0,025% max., S -0,01% max., N -0,1%maх., Cr -17,0 - 19,0% max., Mo -2,25 -3,0%, Ni -13,0 -15,0%, Cu -0,5% max., Fe -остальное.</t>
  </si>
  <si>
    <t>Bинт реконструктивный канюлированный - диаметр винта 6,5мм, длина винта 70мм, 75мм, 80мм, 85мм, 90мм, 95мм, 100мм, 105мм, 110мм, 115мм, 120мм. Резьба неполная, выступает в дистальной части винта на промежутке 25мм и 32мм. Винт канюлированный, диаметр канюлированного отверстия 2,5мм. Головка винта цилиндрическая диаметром 8мм высотой 6мм под шестигранную отвертку S5 мм (глубина шестигранного шлица 3,7мм. Винт имеет самонарезающую резьбу что позволяет фиксировать его без использования метчика. Рабочая часть винта имеет конусное начало с переменным диаметром. Диаметр 4,5мм на длинне 2,5мм, вершинный угол - 120°б переходит в диаметр 6,5мм под углом 35°. Конусное начало имеет 3 подточки под углом 15° и идущих по радиусу R20мм. Имплантаты должны быть оценены по критериям безопасности и совместимости с процедурами магнитно -резонансной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-1,0% max., Mn -2,0% max., P -0,025% max., S -0,01% max., N -0,1%maх., Cr -17,0 -19,0% max., Mo -2,25 - 3,0%, Ni -13,0 -15,0%, Cu -0,5% max., Fe -остальное.</t>
  </si>
  <si>
    <t>Винт дистальный 5.0 L-20, 22, 24, 26, 28, 30, 35, 40, 45, 50, 55, 60, 65, 70, 75, 80, 85, 90, 95, 100</t>
  </si>
  <si>
    <t>Винт дистальный - диаметр винтов должен быть 5 мм, длина винтов 20мм, 22мм, 24мм, 26мм, 28мм, 30мм, 32мм, 34мм, 35мм, 40мм, 45мм, 50мм, 55мм, 60мм, 65мм, 70мм, 75мм, 80мм, 85мм, 90мм, 95мм, 100мм с шагом 5 мм, резьба на ножке винта полная, головка винта цилиндрическая по шестигранную отвертку S3,5 мм, винты должны иметь самонарезающую резьбу что позволит фиксировать их без использования метчика. Имплантаты должны быть оценены по критериям безопасности и совместимости с процедурами магнитно -резонансной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t>
  </si>
  <si>
    <t>Пластина для головки лучевой кости малая правая, левая - используется при переломах в проксимальном отделе лучевой кости и многооскольчатых переломах шейки лучевой кости. Пластина фигурная. Нижние подрезы в диафизарной части пластины ограничивают контакт пластины с костью, улучшают кровоснабжение тканей вблизи имплантата. Пластины - правая и левая. Толщина пластины 2мм. Длина пластины L -36мм, 47мм, ширина пластины в диафизарной части 9мм, ширина пластины в эпифизарной части 16мм. В эпифизарной части пластины расположены под разными улами в 3 -х плоскостях 6 отверстий с двухзаходной резьбой диаметром 3,5мм и 2 отверстия диаметром 1,2мм под спицы Киршнера. В диафизарной части пластины находится 1 отверстие диаметром 1,2мм под спицы Киршнера на расстоянии 2,5мм от края диафизарной части пластины, 1 и 2 отверстия с двухзаходной резьбой диаметром 3,5мм на расстоянии 6,5мм и 17,5мм от края диафизарной части пластины, 1 компрессионное отверстие диаметром 3,5мм на расстоянии 12мм от края диафизарной части пластины, позволяющее провести компрессию на промежутке 1,3мм и 1 компрессионное отверстие диаметром 3,5мм на расстоянии 24мм от края диафизарной части пластины, позволяющее провести компрессию на промежутке 3,3мм. Блокируемые отверстия не должны быть совмещены с овальными компрессионными отверстиями. Конструкция пластин должна позволят их интраоперационный изгиб. Имплантаты должны быть оценены по критериям безопасности и совместимости с процедурами магнитно -резонансной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t>
  </si>
  <si>
    <t>Пластина ключичная S -образная, правая и левая, для фиксации переломов ключицы, длиной 99мм, 108мм, 116 мм. 6, 7, 8 блокируемых отверстий в диафизарной части пластины для блокирующих винтов диаметром 3.5мм, в акромиальном конце 5 блокируемых отверстий для блокируемых винтов диаметром 2.4 мм, данные отверстия имеют опорную конусную часть и нарезную цилиндрическую. Должны быть овальные отверстия для кортикальных винтов диаметром 3.5 мм, для осуществления компрессии. Блокируемые отверстия не должны быть совмещены с овальными компрессионными отверстиями. Конструкция пластин должна позволят их интраоперационный изгиб. Импланты должны быть оценены по критериям безопасности и совместимости с процедурами магнитно -резонансной томографии. Маркировка пластин коричневым цветом. Материал изготовления -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</si>
  <si>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Пластина с угловой стабильностью узкая для большеберцовой кости левая/правая 6 отверстий используется при многооскольчатых переломах
проксимального отдела большеберцовой кости. Пластина L -образная, фигурная – 3D. Анатомический дизайн пластины отражает форму кости. Пластина левая/правая. Толщина пластины 4мм. Длина пластины L -154; 8отв. L -169; 9отв. L -184 L -139мм, ширина пластины в диафизарной части 11мм, в эпифизарной 42мм. Нижние подрезы в диафизарной части пластины ограничивают контакт пластины с костью, улучшают кровоснабжение тканей вблизи имплантата. Блокируемые отверстия не должны быть совмещены с овальными компрессионными отверстиями. В эпифизарной части пластины расположены под разными углами в 3 -х плоскостях 6 отверстий с двухзаходной резьбой 4,5мм, 3 отверстия
диаметром 2,1мм под спицы Киршнера. В диафизарной части пластины находится 1 отверстие диаметром 2,1мм под спицы Киршнера на расстоянии 5,5мм от края диафизарной части пластины 4, 5, 6, 7, 8, 9 отверстия с двухзаходной резьбой 4,5мм. Первое отверстие расположено на расстоянии 21мм от края диафизарной части пластины, расстояние между отверстиями 15мм и 4, 5, 6, 7, 8 и 9 компрессионных отверстие диаметром 4,2мм позволяющие провести компрессию на промежутке 2мм. Первое отверстие на расстоянии 13,5мм от края диафизарной части пластины, расстояние между отверстиями 15мм. Диафизарная часть пластины изогнута по радиусу R50мм в оси диафизарной части пластины и по радиусу R39мм перпендикулярно оси диафизарной части пластины, перепад высоты дистальной и проксимальной части пластины 9,6мм. Конструкция пластин должна позволят их интраоперационный изгиб. Имплантаты должны быть оценены по критериям безопасности и совместимости с процедурами магнитно -резонансной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</si>
  <si>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Шайба 7.0x20</t>
  </si>
  <si>
    <t>Шайба 7.0x20 изготовлен из нержавеющей стали. Внутренний диаметр 7,0 мм и наружный диаметр 20 мм Имплантаты должны быть оценены по критериям безопасности и совместимости с процедурами магнитно -резонансной томографии. Сталь технические нормы: ISO 5832/1; состав материала: C - 0,03% max., Si - 1,0% max., Mn - 2,0% max., P - 0,025% max., S - 0,01% max., N - 0,1% maх., Cr - 17,0 - 19,0% max., Mo - 2,25 - 3,0%, Ni - 13,0 - 15,0%, Cu - 0,5% max., Fe -остальное</t>
  </si>
  <si>
    <t>Винт кортикальный
самонарезающий
4.5x40мм, 46мм, 50мм,52мм, 54мм, 56мм,
58мм, 60мм
52мм, 54мм, 56мм,
58мм, 60м</t>
  </si>
  <si>
    <t>Кортикальные винты: диаметр винтов 4,5 мм. Длина винтов 40мм, 46мм, 50мм, 52 мм, 54мм, 56мм, 58мм, 60мм. Диаметр головки винта 8 мм, имеет шлиц под шестигранную отвертку S3,5 мм. Резьба на ножке винта: на всю длину ножки винта. Винты имеют самонарезающую резьбу, что позволяет их фиксировать без использования метчика. Имплантаты должны быть оценены по критериям безопасности и совместимости с процедурами магнитно -резонансной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t>
  </si>
  <si>
    <t>Спица Киршнера с
перьевой, с
трехгранной заточкой
1.8x210мм, 2.0x210мм,
2.2x210мм, 1.8x310мм,
2.0x310мм, 1.8x380мм,
2.0x380мм</t>
  </si>
  <si>
    <t>Отвертка под шестигранник канюлированная Sхd 3,5х1,1</t>
  </si>
  <si>
    <t>Отвертка канюлированная S3,5 – Длина отвёртки 244мм. Отвёртка канюлированная, диаметр канюлированного отверстия 1,1мм, на расстоянии 35мм увеличивается до 2,7мм. Длина рукоятки 121мм, диаметр 30мм. Полая на расстоянии 75мм. Поверхность рукоятки рифленая, сплащена обусторонне на размер 24мм. Рукоятка алюминиевая, синего цвета. Диаметр рабочей части 5мм. Закончена под шестигранный шлиц S3,5. Материал изготовления: медицинская антикаррозийная сталь, соответствующая стандарту ISO 7153-1.</t>
  </si>
  <si>
    <t>Кусачки для спиц</t>
  </si>
  <si>
    <t>Кусачки должны обеспечить скусывание спицы диаметром до 2 мм. включительно, при этом на режущих кромках кусачек после скусывания не допускается появления сколов и пластических деформаций видимых невооруженным глазом. Бранши кусачек после скусывания должны возвращаться в исходное положение под действием возвратной пружины. Длина кусачек не должна превышать 235 мм</t>
  </si>
  <si>
    <t>Выкусыватель хирургический обратный размером 3.4 мм, угол 0° Длина рабочей части 121 мм, ширина рабочей части 3,5 мм, ширина разреза 1,7 мм, толщина рукоятки 5,9 мм С большими браншами, бранши изогнуты вправо на 0°, неразборный, диаметр 3,0 - 3,4 мм, толщина рукоятки 5,9мм.</t>
  </si>
  <si>
    <t>Зажим хирургический для суставной мыши размером 3.4 мм (Граспер) Агрессивный с зубцами, диаметр не более 3,4 мм, неразборный, наличие кремальеры, длина рабочей части 125 мм, ширина рабочей части 2,9 мм, длина бранш 10 мм, толщина рукоятки 5,9 мм.</t>
  </si>
  <si>
    <t>Зажим хирургический для мягкой ткани размером 3,4 мм х 120 мм; (Граспер) Атравматичный, диаметр 3,4 мм, для мягких тканей, неразборный, отсутствие кремальера, длина рабочей части 120 мм, толщина рукоятки 5,9 мм</t>
  </si>
  <si>
    <t>Зажим хирургический для мягкой ткани размером 2.7 мм х 120 мм; Для мягких тканей, атравматичный, диаметр 2,7 мм, неразборный, наличие кремальера, толщина рукоятки 5,9 мм</t>
  </si>
  <si>
    <t>Инструменты и принадлежности для артроскопических операций: Срезатель/затягиватель узла артроскопический. Для проведения узла в полость сустава, его затягивания и срезания излишков лигатуры. Представляет собой рукоятку с присоединенной рабочей частью в виде внешней трубки с окном, имеющей ход относительно внутренней трубки путем нажатия рычажка рукоятки. Изгиб рабочей части- 0 градусов. В комплекте с изогнутой канюлей. Материал: Рукоятка изготовленна из пластмассы, рабочая часть из нержавеющей стали; Канюля из нержавеющей стали. Применение однократное. Упаковка стерильная.</t>
  </si>
  <si>
    <t>Инструменты и принадлежности для артроскопических операций: Срезатель/затягиватель узла артроскопический. Для проведения узла в полость сустава, его затягивания и срезания излишков лигатуры. Представляет собой рукоятку с присоединенной рабочей частью в виде внешней трубки с окном, имеющей ход относительно внутренней трубки путем нажатия рычажка рукоятки. Изгиб рабочей части 20 градусов. В комплекте с изогнутой канюлей. Материал: Рукоятка изготовлена из пластмассы, рабочая часть из нержавеющей стали; Канюля из нержавеющей стали. Применение однократное. Упаковка стерильная</t>
  </si>
  <si>
    <t>Фиксатор реконструктивный. Назначение - Для наложения матрацного шва на разрыв мениска. Используемая техника - Все внутри. Материал - Анкеров - нерассасывающийся пластик. Игла - медицинская нержавеющая сталь. Ограничитель - Глубины введения иглы. Применение - Однократное. Расположение досылателя по всей окружности. Тип иглы- изогнутый. Фиксация анкера после нажатия досылателя. Форма - Ручка соединенная с полой иглой, содержащей в своей полости нить с анкерами. Максимальная глубина введения иглы - 20,0 мм. Упаковка - Стерильная</t>
  </si>
  <si>
    <t>Шуруп SCREW BIOSURE REGENESORB RT, 7ММ, 8ММ, 9ММ, 10ММ X 25ММ, 30ММ</t>
  </si>
  <si>
    <t>Винт интерферентный 7, 8, 9, 10 (мм) x 25 мм, 30 мм. Предназначен для фиксации сухожильного и костноосухожильного трансплантата к кости. Представляет собой усеченный конус, имеющий внешнюю резьбу и сквозную канюляцию. Резьба правая. Тип-перфорированный. Шлиц крестообразный, по всей длине винта. Диаметр- 7,0 мм, 8,0 мм, 9,0 мм, 10,0 мм. Диаметр канюляции- 1,2 мм. Длина винта-25,0 мм, 30,0 мм. Материал- поли л-лактид ко-гликолида, бетатрикальций фосфат, сульфат кальция. Применение однократное. Упаковка стерильная.</t>
  </si>
  <si>
    <t>Девайс регулируемый Ultrabutton Adjustable Fixation Device</t>
  </si>
  <si>
    <t>Фиксатор затягивающийся. Предназначен для фиксации сухожильного и костносухожильного трансплантата при пластике крестообразных связок. Представляет собой пластину с отверстиями. Через отверстия в центре пластины проходят нити, образующие петлю для размещения трансплантата. Имеет навигационные нити для протягивания и разворота фиксатора. Длина- 12 мм. Тип петли: регулируемая. Количество нитей образующих петлю- 3; Количесвто навигационных нитей-1. Материалтитановый сплав, разрешенный для имплантации. Упаковка стерильная</t>
  </si>
  <si>
    <t>Фреза хирургическая, размером 3,5 мм Агрессивная. Диаметр 3,5 мм. Стерильные, одноразовые. Имеет микрочип, позволяющий автоматически определять тип рабочей насадки и стандартные настройки при подключении к рукоятке шейвера.</t>
  </si>
  <si>
    <t>COOLPULSE90 с управлением на рукоятке. Электрод биполярный, состоит из трехконтактного соединительного блока (для подсоединения к рукоятке), соединительного стержня и наконечника (собственно электрода). На рукоятке расположены анодированные в различные цвета кнопки, активирующие режим диссекции, коагуляции и переключение между режимами. Электрод оказывает радиочастотное воздействие на раствор ионов, создавая вапоризационный карман. Вапоризационный карман уменьшает объем тканей в режиме холодного пульса, создавая температуру 65 градусов Цельсия. Электрод имеет рабочую поверхность сбоку диаметра 3,5 мм с целью максимизации области контакта ткани с наконечником и обеспечения быстрого уменьшения объема ткани. Длина соединительного стержня 140мм.</t>
  </si>
  <si>
    <r>
      <t xml:space="preserve">Винт рекоструктивный канюлированный 6,5 L-70, 75, 80, 85, 90, 95, </t>
    </r>
    <r>
      <rPr>
        <i/>
        <sz val="11"/>
        <color theme="1"/>
        <rFont val="Times New Roman"/>
        <family val="1"/>
        <charset val="204"/>
      </rPr>
      <t>100, 105, 110</t>
    </r>
    <r>
      <rPr>
        <sz val="11"/>
        <color theme="1"/>
        <rFont val="Times New Roman"/>
        <family val="1"/>
        <charset val="204"/>
      </rPr>
      <t>, 115, 120</t>
    </r>
  </si>
  <si>
    <t>Утверждаю:</t>
  </si>
  <si>
    <t>Директор</t>
  </si>
  <si>
    <t xml:space="preserve">Коммунального государственного предприятия на праве хозяйственного ведения </t>
  </si>
  <si>
    <t>«Павлодарская областная больница им. Г. Султанова»</t>
  </si>
  <si>
    <t>Управления Здравоохранения</t>
  </si>
  <si>
    <t>Павлодарской области, акимата Павлодарской области</t>
  </si>
  <si>
    <t>___________________ Мусабеков А.Т.</t>
  </si>
  <si>
    <t>Сан компоненті: Материал: Кобальтохром қорытпасы. Нұсқа: артқы крест тәрізді байламды сақтай отырып. Пішін: анатомиялық (оң және сол). Сагиттальды жазықтықтағы бір радиус бұрыштық қозғалыс диапазонында 10-нан 110 градусқа дейін. Тізе тобығы астындағы анатомиялық қисық ойық. Алдыңғы фланец 7 градус бұрышпен алға қарай қисайған. Артқы айдаршық қысқартылған. Дистальды айдаршықтардың артқы бетінде деротациялық аяқтар бар. Өлшемдері: оң және сол жақ компоненттерге арналған 8 өлшем. Медиальды латеральды өлшемі 59-дан 80 мм-ге дейін, алдыңғы-артқы өлшемі 53-тен 75 мм-ге дейін. Дистальды және артқы фланецтердің қалыңдығы 8,5 мм. Бекіту түрі: цемент.</t>
  </si>
  <si>
    <t>Аяғы: Материал: Титан қорытпасы, гидроксиапатит. Пішіні: 2 жазықтықта сына тәрізді, шектеусіз жағасы жоқ, бүйірлерінде екі бойлық декомпрессиялық ойықтары бар, көлденең қабырғалары мен шығыңқы жерлері жоқ. Мойын жылтыратылған. Дистальды бөліктің ұшы фронтальды жазықтықта бүйір жағынан кесілген пішінге ие. Бекіту түрі: бастапқы бекіту-пресс-фит. Екіншілік-остеоинтеграция.  Қаптау: плазмалық титан бүрку, ұсақ дисперсті гидроксиапатит жабынымен біріктірілген, қалыңдығы 50 микрометр,  аяқтың тек проксимальды бөлігінде дөңгелек қолданылады. Өлшемдері: 12 стандартты өлшемдер. 127 градус мойын-диафиз бұрышы бар компонентке арналған Офсет 32 мм-ден 58 мм-ге дейінгі диапазонға ие, бұл компоненттің көлемінің ұлғаюына пропорционалды. Аяқтың ұзындығы стандартты өлшемге байланысты 93 мм-ден 126 мм-ге дейін. Мойын ұзындығы: стандартты өлшемге байланысты диапазоны 27 мм-ден 40 мм-ге дейін. Мойын-диафиз бұрышы (мойын мен аяқ осі арасындағы бұрыш): 127 градус. Конус: 11/13</t>
  </si>
  <si>
    <t>Басы: Материал: Кобальтохром қорытпасы. Диаметрі: 22,2; 26; 28; 32; 36 мм. Офсет: диаметрі 28 мм үшін: -4, 0, +4, +6, +8, +12. Конус: 11/13</t>
  </si>
  <si>
    <t>Тобық: Материал: Титан қорытпасы, гидроксиапатит. Пішіні: Жарты Шар Тәрізді. Полюсте импакторды бекітуге арналған бұрандалы тесік бар. Ішкі беттің экваторлық бөлігінде қосымша металл құлыптау сақинасынсыз қойындыларды бекітуге арналған дөңгелек ойық бар. Қаптау: қалыңдығы 50 микрометр болатын қосымша беткі жұқа гидроксиапатит жабыны бар плазмалық бүрку арқылы қолданылатын кедір-бұдыр титан жабыны. Бекіту түрі: бұрандалы бекітуге арналған тесіктердің болуын көздейтін нұсқаларда спонгиозды бұрандалармен қосымша бекіту мүмкіндігі бар пресс-фит типі бойынша бастапқы цементсіз бекіту. Остеоинтеграция арқылы қайталама бекіту. Өлшемдері: 2 мм қадаммен 40 мм-ден 74 мм-ге дейінгі диапазондағы 17. Нұсқалар: тесіктері жоқ, секторлық орналасуы 3 тесік, секторлық орналасуы 5 тесік, біркелкі таралуы 8-12 тесік</t>
  </si>
  <si>
    <t>Қойынды: Материал: Көлденең байланыстары көп аса жоғары молекулалық полиэтилен. Пішіні: жарты шар тәрізді, экваторда қойынды тобыққа бекітуге арналған дөңгелек шығыңқы жерлер және тобықтың деротациялық шығыңқыларына сәйкес келетін периферия бойынша 12 ойық бар. Бекіту механизмі: қосымша металл құлыптау сақинасынсыз, тобықтың тиісті дөңгелек ойығына кірістіргіштің дөңгелек шығыңқысын импакт-сындыру арқылы. Өлшемдері: ішкі диаметрі: 28 мм, 32 мм. ішкі диаметрі 32 мм кірістіру сыртқы диаметрі 44 мм-ден басталатын вертлуждық компонентіне орнатуға болады. Нұсқалар: стандартты, 10 градус визоры бар</t>
  </si>
  <si>
    <t>Материал: Кобальтохром қорытпасы. Нұсқа: артқы крест тәрізді байламды сақтай отырып. Пішін: анатомиялық (оң және сол). Сагиттальды жазықтықтағы бір радиус бұрыштық қозғалыс диапазонында 10 дан 110 градусқа дейін. Тізе астындағы анатомиялық қисық ойық. Алдыңғы фланец 7 градус бұрышпен алға қарай қисайған. Артқы айдаршықтар қысқарған. Дистальды айдаршықтардың артқы бетінде деротациялық аяқтар бар. Өлшемдері: оң және сол жақ компоненттерге арналған 8 өлшем. Медиальды-бүйір өлшемі 59-дан 80 мм-ге дейін, алдыңғы-артқы өлшемі 53-тен 75 мм-ге дейін. Дистальды және артқы фланецтердің қалыңдығы 8,5 мм. Бекіту түрі: цемент</t>
  </si>
  <si>
    <t>Материал: Кобальтохром қорытпасы. Пішін: оң және сол буындар үшін әмбебап. Негізде қойындыны орталықтандыру және бекіту үшін ортаңғы деротациялық шығыңқы бар. Аяғы орталық цилиндрлік өзегі жоқ сатылы бүйір қанаттары бар киль тәрізді. Өлшемдері: 8 өлшем. Негіздің алдыңғы-артқы өлшемдері: 40, 42, 44, 46, 49, 52, 56, 60 мм. Негіздің медиальды-бүйірлік өлшемдері: 61, 64, 67, 70, 74, 77, 80, 85 мм. Негіздің биіктігі: 3,2 мм. Кильдің қалыңдығы: 2,6-дан 3,6 мм-ге дейін. Медиальды-бүйірлік кильдің өлшемдері: 40-тан 58 мм-ге дейін. Кильдің биіктігі: 28-ден 39 мм-ге дейін. Бекіту түрі: цемент</t>
  </si>
  <si>
    <t>Түрі: Бекітілген. Бекіту механизмі: жіліншік компонентіндегі импакт-ілмек. Буынды тұрақтандыру: Айдаршықтық, негіздің алдыңғы жиегінің биіктігінің жоғарылауына байланысты. Артикуляциялық бөліктің геометриясы компонентті артқы крест байламы сақталған кезде де, артқы крест байламы сақталмаған кезде де, артқы тұрақтандыру үшін артқы крест байламының функционалды жеткіліксіздігінде де қолдануға мүмкіндік береді. Өлшемдері: жіліншік құрамдас бөлігінің өлшеміне байланысты 8 өлшем.
Жіліншік компонентінің негізінің қалыңдығын ескере отырып, төсемнің қалыңдығы: әрбір өлшем үшін 9, 11, 13, 16, 19  мм.</t>
  </si>
  <si>
    <t>Бекіту механизмі-бекіткіш, бекіту жүйесі: ені 18,5 мм құлып (құлып парағының бүкіл жазықтығы бойынша), ұзындығы 23 мм таңбалау белгісі бар – толық орнату. Неғұрлым сенімді және қауіпсіз бекіту үшін гантель тәрізді қос құлыппен тісті пышақ элементі. Гантель тәрізді механизм-ұзындығы 6 мм, ені 2,7 мм жалпақ ойықпен жалғанған ішкі диаметрі 4,9 мм болатын 2 дөңгелек тесік, мұнда сыртқы диаметрі 9 мм гантель тәрізді құлыпты бекітудің сыртқы саңылауы кенептен 6,5 мм асып түседі  Пышақты таңбалау - пышақтың жүзіндегі тереңдікті өлшеу үшін шкала қолданылады – лазерлік гравюра арқылы. Кесу жиегінің ені -25 мм, пышақтың қалыңдығы-1,27 мм пышақтың соңғы бөлігі дөңгелектенеді (фаска алынып тасталады), жұмыс бөлігінің ұзындығы-100 мм. әр жағынан тістер сүйек чиптерін жинауға арналған арнаға бағытталған, сыртқы тістер-2 дана пышақ пышағының шетіне бағытталған, тістердің саны-Ішкі 14 дана, 7 дана. әр жағынан, пышақтың шетінде 2 сыртқы, тістердің ұзындығы 1 мм., пышақтың әр жағында 7 тісаралық ойық, тістер кесу тиімділігін арттыру үшін кесу жиегінің қалыңдығы бойынша шахмат түрінде орналастырылған. Сүйек үгінділерін жинауға арналған саңырауқұлақ каналы, сүйек үгінділерін жинауға арналған каналдың ұзындығы -15 мм, сүйек үгінділерін жинауға арналған каналдың шеттеріндегі тістер арасындағы қашықтық-2 мм. Сүйек үгінділерін жинауға арналған ойыс канал (жоғарғы бөлігі ішке қарай ойылған), сүйек үгінділерін жинауға арналған каналдың ұзындығы -10мм, арнаның ені-15мм, көлбеу ұзындығы-11мм. Дөңес канал (төменгі бөлігі дөңес), сүйек үгінділерін жинауға арналған, арнаның ұзындығы - 10мм, ені - 20мм, көлбеу ұзындығы-11мм. Материал - медициналық тот баспайтын болат.</t>
  </si>
  <si>
    <t>Тізе эндопротезінің сан компоненті,</t>
  </si>
  <si>
    <t>Тізе эндопротезінің тибиальды компоненті</t>
  </si>
  <si>
    <t>Қойындылар (тибиальды геми-төсеме</t>
  </si>
  <si>
    <t xml:space="preserve">3. Қойындылар (тибиальды геми-төсеме) төмен қысымды ультра жоғары молекулалық полиэтиленнен жасалған. Айқын dd тереңдетілген қойындылар барлық бағытта қосымша тұрақтылыққа ие болуға мүмкіндік береді. Өлшемдері 10-нан 20 мм-ге дейін, қадамы 2 мм. ультра сәйкес келетін UC қойындылары 7,5 мм-ге дейін қосымша айналуға мүмкіндік беретін нақты анықталған бетке ие. Өлшемдері T1/T1+, T2/T2+, T3/T3+, T4/T4+, T5 10 -нан 20 мм-ге дейін,  2 мм қадаммен.  </t>
  </si>
  <si>
    <t xml:space="preserve">4. Басы металл кобальт хром қорытпасынан жасалған, конусы 12/14, диаметрі 28 мм, 32 мм. 5 Өлшем (S, M, L, XL, XXL ). Өлшемдерді жеткізу Тапсырыс берушінің алдын ала өтінімі бойынша жүзеге асырылады.
</t>
  </si>
  <si>
    <t xml:space="preserve"> 2. Цементсіз бекітудің ацетабулярлы компоненті, прессфит типі және таза титан бөлшектерін плазмалық бүрку арқылы жасалған жоғары кеуекті жабыны бар, кеуек мөлшері 50-200 микрон, ПЭ-қойындыны да, керамикалық қоыйндыны да бекітудің конустық түрі бар. Ацетабулярлы компонентте айналымға қарсы бұрандалар үшін үш тесік бар. Тобықтың өлшемдерінің спектрі 44 мм-ден 68 мм-ге дейін, компьютерлік томографта түсірілген суреттерді қажет етпейтін компьютерлік навигация жүйесінің көмегімен қоюға болады . Өлшемдерді жеткізу тапсырыс берушінің алдын ала өтінімі бойынша жүзеге асырылады.
</t>
  </si>
  <si>
    <t xml:space="preserve">3. Төсем жоғары молекулалы полиэтиленнен жасалған, ішкі диаметрі 28 мм және 32 мм. Өздігінен тежейтін, алтыбұрышты конустық бекіткіш позицияны мықтап бекітіп, салыстырмалы микро қозғалысты болдырмауы керек.  Полиэтиленнің ең үлкен қалыңдығы конустық бекіту түрімен максималды жүктеме аймағында орналасқан. Өлшемдері тостағанның өлшемдеріне сәйкес келеді 44-46 м, 48-50 м, 52-54 м, 56-58 мм, 60-62 м, 64-68 мм. Өлшемдерді жеткізу тапсырыс берушінің алдын ала өтінімі бойынша жүзеге асырылады.
</t>
  </si>
  <si>
    <t>Өздігінен кесетін кортикальды бұранда 1.5/2.7x16, 18, 20, 22, 26, 30</t>
  </si>
  <si>
    <t>Кортикальды бұранда - бұрандалардың ұзындығы 16мм, 18мм, 22мм. Айнымалы диаметрлі бұранда. Бұранданың диаметрі 1,5 мм, ұзындығы 11 мм, бұранданың ұзындығы 5 мм, бұрандалы диаметрі 2,7 мм. Бұранданың басы жартылай құпия, диаметрі 5 мм,биіктігі 2,1 мм s2, 5 мм алтыбұрышты бұрағыш астында, 1,2 мм алтыбұрышты саңылау тереңдігі. Бұрандада өздігінен бұралатын жіп бар бұл оны шүмекті пайдаланбай бекітуге мүмкіндік береді. Бұранданың жұмыс бөлігі өткір, жоғарғы бұрышы 130°. Бұранданың ұшы үшбұрышты. Импланттарды қауіпсіздік критерийлері және магнитті-резонансты бейнелеу процедураларымен үйлесімділік бойынша бағалау керек. Өндіріс материалы: адам ағзасына имплантацияланатын өнімдерге арналған ISO 5832 халықаралық стандартына сәйкес келетін титан қорытпасы. Титан, техникалық нормалар: ISO 5832/3; материалдың құрамы: Al - 5,5 - 6,5%, Nb - 6,5 - 7,5%, Ta-0,50% max., Fe - 0,25% max, O - 0,2% max., C - 0,08% max., N - 0,05% max., H - 0,009% max., Ti-қалғаны. Бұйымдарды Жылтырату: механикалық: өрескел Жылтырату; аяқталатын Жылтырату; вибрациялық өңдеу.</t>
  </si>
  <si>
    <t>Ілгегі бар бұғаналық пластина, сол/оң - бұғананың бүйір бөлігінің сынуы және акромио-бұғаналық буынның жарақаттары үшін қолданылады. Пластина фигуралық – 3D. Пластина сол/оң. Пластинаның анатомиялық дизайны сүйектің пішінін көрсетеді. Пластинаның диафиздік бөлігіндегі төменгі кесінділер пластинаның сүйекпен байланысын шектейді, имплантанттың жанында тіндердің қанмен қамтамасыз етілуін жақсартады. Пластинаның қалыңдығы диафиздік бөлігінде 2,8 мм, проксимальды бөлігінде 3,5 мм. пластинаның ұзындығы L-66 мм, 75,5 мм, 85 мм. Пластинаның эпифиздік бөлігі биіктігі 12 мм және 15 мм, ұзындығы 18,5 м, көлденең қимасы ені 5,3 м, биіктігі 3,5 мм. пластинаның диафиздік бөлігіндегі ені 10 мм, эпифиздік бөлігінде 20 мм. пластинаның эпифиздік бөлігінде 4,5 мм екі бұрандалы жіппен 4 тесік және Киршнер инелерінің астына диаметрі 2,1 мм 1 тесік орналасқан. Пластинаның диафиздік бөлігінде Киршнер инелерінің астына диаметрі 2,1 мм болатын 1 тесік, 4,5 мм қос бұрандалы 1 тесік және 2 мм аралықта қысуға мүмкіндік беретін диаметрі 4,5 мм болатын 1 қысу тесігі бар. Пластинаның диафиздік бөлігі проксимальға қатысты 12° бұрышта қисық. Пластинаның диафиздік бөлігі радиусы r 220 мм осьте қисық. Бітелетін тесіктерді сопақша қысу тесіктерімен біріктіруге болмайды. Пластиналардың дизайны болуы керек олардың интраоперациялық иілуіне мүмкіндік береді. Имплантанттар қауіпсіздік критерийлері және магнитті-резонанстық бейнелеу процедураларымен үйлесімділік бойынша бағалануы керек. Өндіріс материалы: адам ағзасына имплантацияланатын өнімдерге арналған ISO 5832 халықаралық стандартына сәйкес келетін титан қорытпасы. Титан, техникалық нормалар: ISO 5832/3; материалдың құрамы: Al - 5,5 - 6,5%, Nb - 6,5 - 7,5%, Ta-0,50% max., Fe - 0,25% max, O - 0,2% max., C - 0,08% max., N - 0,05% max., H - 0,009% max., Ti-қалғаны. Бұйымдарды Жылтырату: механикалық: өрескел Жылтырату; аяқталатын Жылтырату</t>
  </si>
  <si>
    <t>Пластина иық сүйегінің проксимальды метаэпифизінің көп қабатты сынықтарында қолданылады. Пластина бұйра-3D. пластинаның анатомиялық дизайны сүйек пішінін көрсетеді. Пластинаның қалыңдығы 2,8 мм.пластиналардың ұзындығы L-101мм, 116мм, 131мм, 146мм, 161мм, 176мм және 191мм, 206мм пластинаның ені диафиздік бөлігінде 12мм, эпифиздік бөлігінде 20мм. Эпифиз бөлігінде пластиналар әртүрлі бұрыштарда 3 жазықтықта орналасқан, 4,5 мм қос бұрандалы 9 тесік, Киршнер инелерінің астына диаметрі 2,1 мм 8 тесік, төсем үлгісін бекіту және жұмсақ тіндерді уақытша тұрақтандыру және жиектеу үшін және 1 Қос бұрандалы тесік 3,5 бекіту үшін. төсем үлгісі. Пластинаның диафиздік бөлігінде пластинаның диафиздік бөлігінің шетінен 5,5 мм қашықтықта Киршнер инелерінің астына диаметрі 2,1 мм болатын 1 тесік бар, 3, 4, 5, 6, 7, 8, 9 және пластинаның диафиздік бөлігінің шетінен 20мм, 35мм, 50мм және 65мм қашықтықта 4,5 мм қос бұрандалы 10 тесік және 4 12,5 мм, 27,5 мм, 42,5 мм қашықтықта диаметрі 4,5 мм қысу тесіктері 2 мм аралықта қысуға мүмкіндік береді және 4 мм аралықта қысуға мүмкіндік беретін 56,5 мм қашықтықта диаметрі 4,5 мм 1 қысу тесігі. Дистальды бөлік айнымалы радиуста қисық, пластинаның дистальды және проксимальды бөлігінің биіктігінің айырмашылығы 5 мм. бұғатталған тесіктерді сопақша қысу тесіктерімен біріктіруге болмайды. Пластиналардың дизайны олардың интраоперациялық иілуіне мүмкіндік беруі керек. Имплантанттар қауіпсіздік критерийлері және магнитті-резонанстық бейнелеу процедураларымен үйлесімділік бойынша бағалануы керек. Өндіріс материалы: адам ағзасына имплантацияланатын өнімдерге арналған ISO 5832 халықаралық стандартына сәйкес келетін титан қорытпасы. Титан, техникалық нормалар: ISO 5832/3; материалдың құрамы: Al - 5,5 - 6,5%, Nb - 6,5 - 7,5%, Ta-0,50% max., Fe - 0,25% max, O - 0,2% max., C - 0,08% max., N - 0,05% max., H - 0,009% max., Ti-қалғаны. Бұйымдарды Жылтырату: механикалық: өрескел Жылтырату; аяқталатын Жылтырату; қоңыр түсті пластина.</t>
  </si>
  <si>
    <t>Шынтақ қосалғысына арналған пластина (сол, оң), ұзындығы 88 мм, 121 мм, 151 мм, 181 мм, 210 мм қалыңдығы 2,8 мм.диаметрі 3,9 мм бұрандалар үшін 4 және 6 тесіктердің Саны, бұл тесіктердің тірек конустық бөлігі және кесілген целиндрлік бөлігі бар. Пластинаның диафиздік бөлігінде диаметрі 3,5 мм кортикальды бұрандаларға арналған қысу тесіктері бар, диаметрі 2,0 мм Киршнер инелеріне арналған тесіктер бар, бұғатталатын тесіктер сопақша қысу тесіктерімен тураланбауы керек. Пластиналарды қоңыр түспен белгілеу.  Пластиналардың дизайны болуы керек олардың интраоперациялық иілуіне мүмкіндік береді. Импланттарды қауіпсіздік критерийлері және магнитті-резонансты бейнелеу процедураларымен үйлесімділік бойынша бағалау керек. Өндіріс материалы-титан, техникалық нормалар: материалдың құрамы: Al - 5,5 - 6,5%, Nb - 6,5 - 7,5%, Ta-0,50% max., Fe - 0,25% max, O - 0,2% max., C - 0,08% max., N - 0,05% max., H - 0,009% max., Ti-қалғаны. Бұйымдарды Жылтырату: механикалық: өрескел Жылтырату; аяқталатын Жылтырату; дірілмен өңдеу.</t>
  </si>
  <si>
    <t>Иық сүйегінің табақшасы дистальды медиальды оң/сол, ұзындығы 89 мм, 107 мм, 121 мм және 136 мм.қалыңдығы 2,8 мм. диаметрі 3,5 мм бұрандалар үшін 3, 4, 5 және 6 тесіктердің Саны, бұл тесіктердің тірек конустық бөлігі және мылтық цилиндрі бар. Пластинаның диафиздік бөлігінде диаметрі 3,5 мм кортикальды бұрандаларға арналған 3, 4, 5 және 6 қысу тесіктері бар. сондай-ақ дистальды бөлігінде диаметрі 2,4 мм блоктау бұрандаларына арналған 4 тесік бар. диаметрі 2,0 мм Киршнер инелеріне арналған тесіктер бар. блокталатын тесіктер сопақша қысу тесіктерімен тураланбауы керек. Пластиналардың дизайны болуы керек олардың интраоперациялық иілуіне мүмкіндік береді. Импланттарды қауіпсіздік критерийлері және магнитті-резонансты бейнелеу процедураларымен үйлесімділік бойынша бағалау керек. Пластиналарды қоңыр түспен белгілеу. Өндіріс материалы-титан, техникалық нормалар: материалдың құрамы: Al - 5,5 - 6,5%, Nb - 6,5 - 7,5%, Ta-0,50% max., Fe - 0,25% max, O - 0,2% max., C - 0,08% max., N - 0,05% max., H - 0,009% max., Ti-қалғаны. Бұйымдарды Жылтырату: механикалық: өрескел Жылтырату; аяқталатын Жылтырату; дірілмен өңдеу.</t>
  </si>
  <si>
    <t>Иық сүйегіне арналған пластина дистальды дорсолатеральды оң / сол, ұзындығы 95мм, 109мм, 123мм, 137мм, қалыңдығы 2,8 мм.диаметрі 3,5 мм бұрандалар үшін 3, 4, 5 және 6 тесіктердің Саны, бұл тесіктердің тірек конустық бөлігі және мылтық цилиндрі бар. Сондай-ақ, пластинаның диафиздік бөлігінде диаметрі 3,5 мм кортикальды бұрандаларға арналған 3, 4, 5 және 6 қысу тесіктері бар.дистальды бөлігінде диаметрі 2,4 мм болатын 6 бұғаттау тесіктері бар. диаметрі 2,0 мм болатын Киршнер инелеріне арналған тесіктер бар. бұғатталған тесіктер сопақша қысу тесіктерімен біріктірілмеуі керек. Пластиналардың дизайны болуы керек олардың интраоперациялық иілуіне мүмкіндік береді. Импланттарды қауіпсіздік критерийлері және магнитті-резонансты бейнелеу процедураларымен үйлесімділік бойынша бағалау керек.  Пластиналарды қоңыр түспен белгілеу. Өндіріс материалы-титан, техникалық нормалар: материалдың құрамы: Al - 5,5 - 6,5%, Nb - 6,5 - 7,5%, Ta-0,50% max., Fe - 0,25% max, O - 0,2% max., C - 0,08% max., N - 0,05% max., H - 0,009% max., Ti-қалғаны. Бұйымдарды Жылтырату: механикалық: өрескел Жылтырату; аяқталатын Жылтырату; дірілмен өңдеу.</t>
  </si>
  <si>
    <t xml:space="preserve">Бұғаналық пластина S-тәрізді, диафиздік оң, сол -бұғанының сынуы үшін қолданылады. Пластина бұйра-3D. анатомиялық S-тәрізді пластина дизайны сүйек пішінін көрсетеді. Пластинаның қалыңдығы 2,8 мм. пластиналардың ұзындығы L-71мм, 80мм, 89мм, 98мм, 107мм пластинаның көлденең қимасының ені 10,5 мм.пластинада әртүрлі бұрыштарда 3 жазықтықта орналасқан, екі бұрандалы 8 тесік 4,5 мм және диаметрі 2,1 мм болатын 2 тесік Киршнер инелерінің астында пластинаның әр шетінен 6 мм қашықтықта орналасқан. Пластиналардың дизайны болуы керек олардың интраоперациялық иілуіне мүмкіндік береді. Имплантанттар қауіпсіздік критерийлері және магнитті-резонанстық бейнелеу процедураларымен үйлесімділік бойынша бағалануы керек. Өндіріс материалы: адам ағзасына имплантацияланатын өнімдерге арналған ISO 5832 халықаралық стандартына сәйкес келетін титан қорытпасы. Титан, техникалық нормалар: ISO 5832/3; материалдың құрамы: Al - 5,5 - 6,5%, Nb - 6,5 - 7,5%, Ta-0,50% max., Fe - 0,25% max, O - 0,2% max., C - 0,08% max., N - 0,05% max., H - 0,009% max., Ti-қалғаны. Бұйымдарды Жылтырату: механикалық: өрескел Жылтырату; аяқталатын Жылтырату; </t>
  </si>
  <si>
    <t>Кіші жіліншік сүйегіне арналған дистальды бүйірлік тақта сол, оң, дистальды кіші жіліншіктің көп қабатты сынықтарында қолданылады. Пластина бұйра-3D. пластинаның анатомиялық дизайны сүйек пішінін көрсетеді. Пластина оң/сол. Пластинаның қалыңдығы 2мм. пластиналардың ұзындығы L-85мм, 95мм, 105мм, 115мм және 125мм, 135мм пластинаның ені диафиздік бөлігінде 11мм, эпифиздік бөлігінде 20мм. Пластинаның эпифиздік бөлігінде 3 жазықтықта әр түрлі бұрыштарда орналасқан, 4,5 мм қос бұрандалы 6 тесік, Киршнер инелерінің астына диаметрі 2,1 мм 4 тесік және бекіту үшін үлгі-төсем және 1 екі бұрандалы тесік 3,5 бекіту үшін үлгі-төсем және пластинаның эпифиз бөлігінің шетінен 36,5 мм қашықтықта бір қысу тесігі, 6 мм аралықта қысуға мүмкіндік береді. Пластинаның диафиздік бөлігінде пластинаның диафиздік бөлігінің шетінен 12 мм қашықтықта Киршнер инелерінің астына диаметрі 2,1 мм болатын 1 тесік бар, 3, 4, 5, 6, 7, 8 пластинаның диафиздік бөлігінің шетінен 7мм, 17мм және 37мм қашықтықта 4,5 мм екі бұрандалы саңылаулар және қашықтықта диаметрі 4,5 мм болатын 1 қысу саңылауы 5 мм аралықта қысуға мүмкіндік беретін 27 мм. Дистальды бөлік айнымалы радиуста қисық, пластинаның дистальды және проксимальды бөлігінің биіктігі 5,5 мм.пластиналардың дизайны болуы керек олардың операция ішілік иілуіне мүмкіндік береді. Имплантанттар қауіпсіздік критерийлері және магнитті-резонанстық бейнелеу процедураларымен үйлесімділік бойынша бағалануы керек. Өндіріс материалы: адам ағзасына имплантацияланатын өнімдерге арналған ISO 5832 халықаралық стандартына сәйкес келетін титан қорытпасы. Титан, техникалық нормалар: ISO 5832/3; материалдың құрамы: Al - 5,5 - 6,5%, Nb - 6,5 - 7,5%, Ta-0,50% max., Fe - 0,25% max, O - 0,2% max., C - 0,08% max., N - 0,05% max., H - 0,009% max., Ti-қалғаны. Бұйымдарды Жылтырату: механикалық: өрескел Жылтырату; аяқталатын Жылтырату; қоңыр түсті Пластина</t>
  </si>
  <si>
    <t>ұзындығы 10, 12мм, 14мм, 16мм, 18мм, 20мм, 22мм, 24мм, 26мм, 28мм, 30мм, 32мм, 34мм, 36мм, 38мм, 40мм, 42мм, 44мм, 46мм, 48мм, 50мм, 52мм, 54мм, 56мм, 58мм, 60мм, 65мм, 70мм, 75мм, 80мм, 85мм, 90мм. диаметрі 3,5 мм екі бұрандалы жіп.бұрандалы жіп толық. Бұранданың басы цилиндр тәрізді, диаметрі 4,5 м, биіктігі 3 мм, Torx T15 типті бұрағыштың астында, Саңылау тереңдігі 1,9 мм. бұранданың өздігінен кесетін жіптері бар, бұл оны шүмекті пайдаланбай бекітуге мүмкіндік береді. Бұранданың жұмыс бөлігі конустық, жоғарғы бұрышы 60°. Конустың басталуы R 10 мм радиусы бойынша өтетін ұзындығы 6 мм 3 қайрауға ие.импланттарды қауіпсіздік критерийлері және магнитті-резонансты бейнелеу процедураларымен үйлесімділік бойынша бағалау керек. Өндіріс материалы: адам ағзасына имплантацияланатын өнімдерге арналған ISO 5832 халықаралық стандартына сәйкес келетін титан қорытпасы. Титан, техникалық нормалар: ISO 5832/3; материалдың құрамы: Al - 5,5 - 6,5%, Nb - 6,5 - 7,5%, Ta-0,50% max., Fe - 0,25% max, O - 0,2% max., C - 0,08% max., N - 0,05% max., H - 0,009% max., Ti-қалғаны. Өнімді Жылтырату: дірілді өңдеу.</t>
  </si>
  <si>
    <t>Өздігінен кесетін кортикальды бұранда 3.5x10, 12, 14, 16, 18, 20, 22, 24, 26, 28, 30, 32, 34, 36, 38, 40, 45, 50, 55, 60, 65, 70, 75, 80, 85, 90, 95, 100</t>
  </si>
  <si>
    <t>Кортикальды бұрандалар: бұрандалардың диаметрі 3,5 мм. бұрандалардың ұзындығы 10мм, 12мм, 14мм, 16мм, 18мм, 20мм, 22мм, 24мм, 26мм, 28мм, 30мм, 32мм, 34мм, 36мм, 38мм, 40мм, 45мм, 50мм, 55мм, 60мм, 65мм, 70мм, 75мм, 80мм, 85мм, 90мм, 95мм, 100мм. бұрандалы бастың диаметрі 6мм, бұрандалы бастың биіктігі 3,1 мм, "жұлдызша" бұрағышының астында Т15. Бұрандалы аяқтың бүкіл ұзындығына арналған жіп. Барлық бұрандаларда өздігінен бұрап тұратын жіп бар, бұл оларды шүмекті пайдаланбай бекітуге мүмкіндік береді. Бұрандаларды сары түспен белгілеу. Имплантанттар қауіпсіздік критерийлері және магнитті-резонанстық бейнелеу процедураларымен үйлесімділік бойынша бағалануы керек. Өндіріс материалы-титан, техникалық нормалар: материалдың құрамы: Al - 5,5 - 6,5%, Nb - 6,5 - 7,5%, Ta-0,50% max., Fe - 0,25% max, O - 0,2% max., C - 0,08% max., N - 0,05% max., H - 0,009% max., Ti-қалғаны. Бұйымдарды Жылтырату: механикалық: өрескел Жылтырату; аяқталатын Жылтырату; дірілмен өңдеу.</t>
  </si>
  <si>
    <t>Дистальды бұранда 3.5 L-25мм, 30мм, 35мм, 40мм, 45мм, 50мм, 55мм, 60мм, 70мм</t>
  </si>
  <si>
    <t>Дистальды бұранда - бұрандалардың диаметрі 3,5 мм, бұрандалардың ұзындығы 25мм, 30мм, 35мм, 40мм, 45мм, 50мм, 55мм, 60мм, 70мм 5 мм қадаммен болуы керек, бұранданың аяғындағы жіп толық, бұранданың басы S3,5 мм алтыбұрышты бұрағыш бойынша цилиндр тәрізді, бұрандалардың өздігінен кесетін жіптері болуы керек бұл оларды бекітуге мүмкіндік береді шүмекті пайдаланбай. Имплантанттар қауіпсіздік критерийлері және магнитті-резонанстық бейнелеу процедураларымен үйлесімділік бойынша бағалануы керек. Имплантанттар қауіпсіздік критерийлері және магнитті-резонанстық бейнелеу процедураларымен үйлесімділік бойынша бағалануы керек. Өндіріс материалы-адам ағзасына имплантацияланатын өнімдерге арналған ISO 5832 халықаралық стандартына сәйкес келетін тот баспайтын болат. Болат техникалық нормалар: ISO 5832/1; материалдың құрамы: c-0,03% max., Si    - 1,0% max., Mn - 2,0% max., P     - 0,025% max., S     - 0,01% max., N-0,1% мах., Cr   - 17,0 - 19,0% max., Mo - 2,25 - 3,0%, Ni   - 13,0 - 15,0%, Cu   - 0,5% max., Fe-қалғаны.</t>
  </si>
  <si>
    <t>Жіліншік үшін реконструктивті өзек 8, 9, 10, 11, 12x270, 285мм, 300мм, 315мм, 330мм, 345мм, 360мм, 375мм, 390мм</t>
  </si>
  <si>
    <t>Жіліншіктің сынуы мен деформациясын бекіту үшін кануляцияланған шыбықтар. Штанганың диаметрі d=8мм, 9мм, 10мм, 11мм, 12мм штанганың ұзындығы L=270мм, 285мм, 300мм, 315мм, 330мм, 345мм, 360мм, 375мм, 390мм.штанга кануляцияланған. Штанганың проксимальды бөлігінде компрессия жасау мүмкіндігі болуы керек – проксимальды бөлігінде Канулярлы бұрандалы тесік болуы керек M8, дистальды бөліктегі канулярлы тесіктің диаметрі 4 мм.штанганы теріс дистальды бағыттаушының Рентгенографиясымен бекіту штанганың әр ұзындығы үшін мүмкін (270-390 мм). Проксимальды бөлігінде 5 тесік бар. Сәйкесінше 17 мм және 24 мм қашықтықта штанганың жоғарғы жағындағы 2 бұрандалы тесік, екі бұрандалы емес тесіктің осіне және бір динамикалық оське 45° бұрышта орналасқан. Проксимальды бөліктегі бұрандалы емес тесіктер шыбықтың жоғарғы жағынан сәйкесінше 31 мм және 72 мм қашықтықта орналасқан. Проксимальды бөліктегі динамикалық тесік штанганың жоғарғы жағынан 47 мм қашықтықта орналасқан және 11,5 мм аралықта қысуға мүмкіндік береді.проксимальды бөліктегі тесіктер штанганы кем дегенде үш түрлі жазықтықта бекітуге мүмкіндік береді. Штанганың проксимальды бөлігі штанганың дистальды бөлігіне қатысты 13° бұрышта және R=40 мм радиуста иіледі. Штанганың дистальды бөлігінде кемінде 5 тесік бар. Штанганың ұшынан 5 мм, 11,5 мм, 18 мм, 26 мм және 35 мм қашықтықта 5 бұрандалы тесік сәйкесінше 45°бұрышта реттелген. Өзектің ұшынан 55 мм қашықтықта саңылаулары бар дистальды бөлік R=40 мм радиуста иілген. Бұрандалы тесіктер төрт жазықтықта бекітуді қамтамасыз етеді. Төменгі штанганың үшбұрышты көлденең қимасы және жоғарғы бөліктің қысу саңылауы имплантация процедурасы кезінде сүйекішілік қысымның төмендеуін қамтамасыз етеді. Реконструктивті тесіктерде диаметрі 4,5 мм және 5,0 мм бұрандаларды ауыстыру тәртібімен қолдануға болады.штанганың жоғарғы бөлігін ұзартуға мүмкіндік беретін Канулярлы соқыр бұрандалар 5 мм қадаммен 0мм-ден 25мм-ге дейінгі диапазонда кемінде 6 өлшемде шығарылады. импланттарды қауіпсіздік және магнитті-резонансты бейнелеу процедураларымен үйлесімділік критерийлері бойынша бағалау керек. Өндіріс материалы-адам ағзасына имплантацияланатын өнімдерге арналған ISO 5832 халықаралық стандартына сәйкес келетін тот баспайтын болат. Болат техникалық нормалар: ISO 5832/1; материалдың құрамы: c-0,03% max., Si - 1,0% max., Mn - 2,0% max., P - 0,025% max., S - 0,01% max., N-0,1% мах., Cr - 17, 0 - 19,0% max., Mo - 2,25 - 3,0%, Ni - 13,0 - 15,0%, Cu - 0,5% max., Fe-қалғаны.</t>
  </si>
  <si>
    <t>Кануляцияланған вертельды өзек. Интервертильді, трансвертильді және субвертильді сынықтарды, трохантериялық аймақтың көп бұрышты сынықтарын, феморальды мойынның шамадан тыс сынықтарын бекіту үшін қолданылады. Өзектің ұзындығы l=180мм, 200мм, 220мм,240мм, 260мм, 280мм дистальды және проксимальды бөлікте теріс бағыттаушы рентген көмегімен бекітіледі, дистальды Бөліктің диаметрі d=9мм, 10мм, 11мм, 12мм, 13мм проксимальды Бөліктің диаметрі D=17мм. дистальды бөлік 6°бұрышта ауытқиды. Канулярлы тесіктің диаметрі 5 мм. мойын бұрышы 130°. Проксимальды бөлігінде екі бекіту тесігі бар: мойын бұрандасы үшін диаметрі 11 мм тесік, штанганың жоғарғы жағынан 42 мм қашықтықта және айналымға қарсы бұранда үшін диаметрі 6,5 мм, штанганың жоғарғы жағынан 56,4 мм. Бекіту тесіктерінің осьтері арасындағы қашықтық 12 мм. проксимальды бөлікте штанганың жоғарғы жағынан 170 мм қашықтықта 4,5 мм және 5,0 мм бұрандаларға арналған бір бұрандалы тесік бар. Өзектің дистальды бөлігінің сыртқы бетінде имплантация процедурасы кезінде сүйек ішілік қысымның төмендеуін қамтамасыз ететін екі бойлық канал бар. Әр арнаның тереңдігі 0,4 мм. Арналар әр 180°көлденең қиманың айналасында орналасқан. Арналар өзектің жоғарғы жағынан 114 мм қашықтықта басталады және штанганың бүкіл ұзындығы бойымен, өзектің соңына дейін созылады. Өзек әмбебап, сол және оң аяқ үшін. Өзек анодталған, түсі жасыл. Өзекті тек тиісті бұрандалармен имплантациялаңыз берілген штангаға және кануляцияланған трохантерлердің деректерін имплантациялауға арналған құралдар жиынтығына. Имплантанттар қауіпсіздік критерийлері және магнитті-резонанстық бейнелеу процедураларымен үйлесімділік бойынша бағалануы керек. Өндіріс материалы: адам ағзасына имплантацияланатын өнімдерге арналған ISO 5832 халықаралық стандартына сәйкес келетін титан қорытпасы. Титан, техникалық нормалар: ISO 5832/3; материалдың құрамы: Al - 5,5 - 6,5%, Nb - 6,5 - 7,5%, Ta-0,50% max., Fe - 0,25% max, O - 0,2% max., C - 0,08% max., N - 0,05% max., H - 0,009% max., Ti-қалғаны. Бұйымдарды Жылтырату: механикалық: өрескел Жылтырату; аяқталатын Жылтырату; дірілмен өңдеу.</t>
  </si>
  <si>
    <t>Бекіткіш канюлярлы бұранда 6.5/2.7/80, 85, 90, 95, 100, 105, 110</t>
  </si>
  <si>
    <t xml:space="preserve">Бекіту канюлярлы бұранда (мойын) - бұранданың диаметрі 11 мм, бұранданың ұзындығы 85 мм, 90 мм, 95 мм, 100 мм, 105 мм, 110 мм, 115 мм, 5 мм қадаммен, канюлярлы тесіктің диаметрі 2,7 мм. бұранданың проксимальды бөлігінде ғана жіп,диаметрі 10,8 мм, ұзындығы 28,5 мм, мойын мен басына бекіту үшін сан сүйегі. Бұранданың жұмыс бөлігі конустық, жоғарғы бұрышы 120°. Конустың басында 18°бұрышта 3 спираль бар. Бұранданың проксимальды бөлігінде М8 ішкі жіп бар соқыр бұранда және қысу кілті. Ұзындығы 14 мм жіп. Бұранданың проксимальды бөлігінің жоғарғы жағында диаметрі 8,5 мм және тереңдігі 2 мм болатын ойық бар соқыр бұранданың басы және бұранданың осі арқылы өтетін екі ойық, өлшемі 3х3 ММ, бұранданы сүйекке бұрау кезінде қысу кілтінің деротациясы ретінде қызмет етеді. Бұранданың проксимаоиальды бөлігінің сыртқы бетінде әр 90°шеңберде орналасқан төрт бойлық канал бар. Арналар бұранданың жоғарғы жағынан 0,9 мм тереңдікте 16 мм қашықтықта басталады және 40 мм қашықтықта жалғасады, 1,4 мм тереңдікке дейін тереңдейді, радиусы R20 ММ. имплантанттар қауіпсіздік және магнитті-резонанстық бейнелеу процедураларымен үйлесімділік критерийлері бойынша бағалануы керек. Өндіріс материалы: адам ағзасына имплантацияланатын өнімдерге арналған ISO 5832 халықаралық стандартына сәйкес келетін титан қорытпасы. Титан, техникалық нормалар: ISO 5832/3; материалдың құрамы: Al - 5,5 - 6,5%, Nb - 6,5 - 7,5%, Ta-0,50% max., Fe - 0,25% max, O - 0,2% max., C - 0,08% max., N - 0,05% max., H - 0,009% max., Ti-қалғаны. Бұйымдарды Жылтырату: механикалық: өрескел Жылтырату; аяқталатын Жылтырату; дірілмен өңдеу. </t>
  </si>
  <si>
    <t>Қысылған канюлярлы бұранда (Херберта) 3.0/3.9 L-12, 14, 16, 18, 20, 22, 24, 26, 28, 30мм</t>
  </si>
  <si>
    <t>Қысу канюлярлы бұранда: бірінші саусақтың вальгус деформациясын емдеуге арналған. Бұранданың шеттерінде 3,9 мм және 3,0 мм екі жіп диаметрі болуы керек, канюлярланған, канюлярланған тесік диаметрі 1,15 мм,S2.0 бұрағышының астында алтыбұрышты ойық болуы керек. Бұрандалардың ұзындығы 12 мм, 14мм, 16мм, 18мм, 20мм, 22мм, 24мм, 26мм, 28мм, 30мм 2 мм қадаммен.бұрандаларды сары түспен белгілеу. Имплантанттар қауіпсіздік критерийлері және магнитті-резонанстық бейнелеу процедураларымен үйлесімділік бойынша бағалануы керек. Өндіріс материалы-титан, техникалық нормалар: материалдың құрамы: Al - 5,5 - 6,5%, Nb - 6,5 - 7,5%, Ta-0,50% max., Fe - 0,25% max, O - 0,2% max., C - 0,08% max., N - 0,05% max., H - 0,009% max., Ti-қалғаны. Бұйымдарды Жылтырату: механикалық: өрескел Жылтырату; аяқталатын Жылтырату; дірілмен өңдеу.</t>
  </si>
  <si>
    <t>Қысылған канюлярлы бұранда (Херберта) 2,5/3,2 L-10мм, 12мм, 14мм, 16мм, 18мм, 20мм, 22мм, 24мм, 26мм, 28мм, 30мм.</t>
  </si>
  <si>
    <t>2,5/3,2 l - 10мм, 12мм, 14мм, 16мм, 18мм, 20мм, 22мм, 24мм, 26мм, 28мм, 30мм сығымдау бұрандасы. алақан мен білектің ұсақ сүйектерінің сынуына қолданылады: аяқтың скафоидты сүйегі және басқа білек сүйектері, метакарпальды сүйектер, соңғы фалангтар. Бұранданың дистальды және проксимальды бөлігіндегі жіп. Бұранда канюляцияланған. Канулярлы тесіктің диаметрі 0,9 мм. бұранданың дистальды бөлігінде диаметрі 2,5 мм, қадамы 1 мм, ұзындығы 7 мм, проксимальды бөлігінде диаметрі 3,2 мм, қадамы 0,7 мм, ұзындығы 4 мм. бұранданың бір бөлігінің диаметрі екі жіптің арасында 1,7 мм. Бұранданың дистальды бөлігіндегі жіптің көп бөлігі бар қадам проксимальды бөліктегі жіптерге қарағанда, имплантация кезінде бұранданың саңылауында жіпсіз сынықтар қысылады. Бұранданың проксимальды бөлігінде T7 типті сплайн бар, сплайн тереңдігі 2 мм. проксимальды және дистальды жіп өздігінен кесіледі бұл бұранданы шүмекті пайдаланбай бекітуге мүмкіндік береді. Дистальды жіптің басталуы 35°бұрышта 3 қайрауға ие. Имплантанттар қауіпсіздік критерийлері және магнитті-резонанстық бейнелеу процедураларымен үйлесімділік бойынша бағалануы керек. Дайындау материалы: адам ағзасына имплантацияланатын бұйымдар үшін ISO 5832/3 халықаралық стандартына сәйкес келетін титан қорытпасы; материалдың құрамы: Al - 5,5 - 6,5%, Nb - 6,5-7,5%, Ta-0,50% max., Fe - 0,25% max, O - 0,2% max., C - 0,08% max., N - 0,05% max., H - 0,009% max., Ti-қалғаны. Өнімді Жылтырату: дірілді өңдеу. Алтын түсті бұранда.</t>
  </si>
  <si>
    <t>Серкляж сымы, болат 0,2мм, 0,3мм, 0,4мм, 0,5мм, 0,6мм, 0,7мм, 0,8мм, 0,9мм, 1,0мм, 1,2мм/10м</t>
  </si>
  <si>
    <t>Серкляж сымы: сүйек сынықтарын қосу үшін қолданылады, сымның диаметрі 0,2 мм, 0,3 мм, 0,4 мм, 0,5 мм, 0,6 мм, 0,7 мм, 0,8 мм, 0,9 мм, 1,0 мм; 1,2 мм. 10 м шығанақтарда жеткізіледі. өндіріс материалы - бұйымдарға арналған ISO 5832 халықаралық стандартына сәйкес келетін тот баспайтын болат,  адам ағзасына имплантацияланады. Болат техникалық нормалар: ISO 5832/1; материалдың құрамы: c-0,03% max., Si    - 1,0% max., Mn - 2,0% max., P     - 0,025% max., S     - 0,01% max., N-0,1% мах., Cr   - 17,0 - 19,0% max., Mo - 2,25 - 3,0%, Ni   - 13,0 - 15,0%, Cu   - 0,5% max., Fe-қалғаны.</t>
  </si>
  <si>
    <t xml:space="preserve">Өлшеу шкаласы бар бұрғылау 4.5/220
</t>
  </si>
  <si>
    <t>Остеосинтез құралдары коррозияға төзімді болаттардан жасалуы керек, құрамында хром мөлшері жоғары болғандықтан, тот баспайтын болаттың бетінде құралды коррозиядан қорғайтын пассивті пленка пайда болады. Алюминийді электрохимиялық өңдеу нәтижесінде оның бетінде табиғи түсті (күміс-сұр) қорғаныс оксиді пленкасы пайда болады, оны әртүрлі түстермен, көбінесе көгілдір-көк түстермен бояуға болады. Тізім күнделікті операциялық тәжірибеде қолданылатын ассортиментке сәйкес келуі керек. Құралдар ортопедиялық және травматологиялық хирургия саласындағы көптеген хирургиялық араласуларға, атап айтқанда сүйек сынықтарының остеосинтезін, буын аллопластикасын емдеуге, біріктіру асқынуларын хирургиялық емдеуге, ампутацияға немесе қаңқа тарту арқылы емдеуге жарамды болуы керек. Құрал өлшемдері: 4.5 / 220 өлшеу шкаласы бар бұрғылау ұшы - 40.205 3 Бұрғылау ұшы 3.2/250 дана 2 34 144 68 288 өлшеу шкаласы диаметрі 4,5 мм, ұзындығы 220 мм; ұзындығы 150 мм және диаметрі 2,5 мм бұрғылау ұшы; 3.2 / 250 бұрғы-бұрғылау диаметрі 3,2 мм; ұзындығы 250 мм; 1.8 бұрғы/180-бұрғылау диаметрі 1,8 мм, ұзындығы 180 мм; 3.2 / 220 өлшеу шкаласы бар бұрғылау-диаметрі 3,2 мм, ұзындығы 220 мм өлшеу шкаласы бар бұрғылау; 2.8 / 220 өлшеу шкаласы бар бұрғылау-диаметрі 2,8 мм, ұзындығы 220 мм өлшеу шкаласы бар бұрғылау; 2/150 бұрғылау - бұрғылау диаметрі 2 мм; ұзындығы 150 мм; Құралдардың жеке қаптамасы мөлдір полиэтилен пленкасынан жасалуы керек. Жеке қаптамада бір өнім бар. Қаптамаға мемлекеттік және орыс тілдерінде тауар жапсырмасы жапсырылуы тиіс, онда: бұйымның атауы мен мөлшері, каталог бойынша бұйымның нөмірі (REF), өндірістік партияның нөмірі (LОТ), сондай-ақ материалдың түрі мен өндіруші зауыттың атауы көрсетілуі тиіс. Тот баспайтын болаттан, текстолиттен жасалған құралдар минималды температурада 134°С және максималды 140°С және 2-4 атмосфералық қысымда толық автоклавтау цикліне төтеп беруі керек. Құралдар ISO 7153-1 талаптарына сәйкес жасалуы керек.</t>
  </si>
  <si>
    <t>Бұрғылау 3.2/250</t>
  </si>
  <si>
    <t>Канюлярлы бұрғылау
2.5/1.2/150</t>
  </si>
  <si>
    <t>Блоктау жинағы /70 -85/; /80 -95/; /90 -105/ - блоктау жинағы дистальды феморальды сынықтарды бекіту үшін қолданылады, штанганы енгізудің ретроградтық әдісімен. Төрт элементтен тұрады: диаметрі 6,3 мм және ұзындығы 80 мм, 90 мм Канюлярлы саңылаудың диаметрі 3,4 мм, диаметрі 8 мм жартылай құпия басы бар, биіктігі 4 мм S3. 5 алты бұрағышының астында, Саңылау тереңдігі 3,5 мм. втулканың дистальды бөлігінде ұзындығы 30 мм М4 ішкі жіп бар; - ұзындығы 40,5 мм қысу бұрандасы, айнымалы диаметрмен. Бұранданың ұшынан 5,5 мм ұзындықтағы 2,8 мм диаметрі 26 мм ұзындықтағы М4 диаметріне ауысады. бұранданың диаметрі 8 мм жартылай құпия басы бар, биіктігі 5 мм S3. 5 алты бұрағыш астында, Саңылау тереңдігі 3,5 мм. - екі бірдей шайба. Сыртқы диаметрі 13 мм, ішкі диаметрі 6,7 мм, ішкі тесік бойындағы фаска 1, 3х45°, төсемнің қалыңдығы 1,5 мм. жиналған жиынтықтың қажетті ұзындығын өлшем диапазонында таңдау мүмкіндігі: 80 -95 мм; 90 -105 ММ.имплантаттар қауіпсіздік критерийлері және магнитті-резонансты бейнелеу процедураларымен үйлесімділік бойынша бағалануы керек. Өндіріс материалы-адам ағзасына имплантацияланатын өнімдерге арналған ISO 5832 халықаралық стандартына сәйкес келетін тот баспайтын болат. Болат техникалық нормалар: ISO 5832/1; материал құрамы: c -0,03% max., Si -1,0% max., Mn -2,0% max., P -0,025% max., S -0,01% max., N -0,1% мах., Cr -17,0 - 19,0% max., Mo -2,25 -3,0%, Ni -13,0 -15,0%, Cu -0,5% max., Fe-қалғаны.</t>
  </si>
  <si>
    <r>
      <t xml:space="preserve">Реконструктивті канюлярлы бұранда 6,5 L-70, 75, 80, 85, 90, 95, </t>
    </r>
    <r>
      <rPr>
        <i/>
        <sz val="11"/>
        <color theme="1"/>
        <rFont val="Times New Roman"/>
        <family val="1"/>
        <charset val="204"/>
      </rPr>
      <t>100, 105, 110</t>
    </r>
    <r>
      <rPr>
        <sz val="11"/>
        <color theme="1"/>
        <rFont val="Times New Roman"/>
        <family val="1"/>
        <charset val="204"/>
      </rPr>
      <t>, 115, 120</t>
    </r>
  </si>
  <si>
    <t>Реконструктивті канюлярлы бұранда - бұранданың диаметрі 6,5 мм, бұранданың ұзындығы 70мм, 75мм, 80мм, 85мм, 90мм, 95мм, 100мм, 105мм, 110мм, 115мм, 120мм. жіп толық емес, бұранданың дистальды бөлігінде 25мм және 32мм аралықта шығады. бұрандалы, диаметрі 2,5 мм канюлярлы тесік. диаметрі 8 мм цилиндрлік бұранданың басы биіктігі 6 мм S5 мм алтыбұрышты бұрағыштың астында (алтыбұрышты сплайнның тереңдігі 3,7 мм.Бұрандада өздігінен бұралатын жіп бар бұл оны шүмекті пайдаланбай бекітуге мүмкіндік береді. Бұранданың жұмыс бөлігі айнымалы диаметрі бар конустың басы бар. Диаметрі 4,5 мм, ұзындығы 2,5 мм, шыңы-120°B диаметрі 6,5 мм, 35°бұрышпен өтеді. Конустың басталуы 15° бұрышта және радиусы R20 мм болатын 3 нүктеге ие. импланттарды қауіпсіздік критерийлері және магнитті-резонансты бейнелеу процедураларымен үйлесімділік бойынша бағалау керек. Өндіріс материалы-адам ағзасына имплантацияланатын өнімдерге арналған ISO 5832 халықаралық стандартына сәйкес келетін тот баспайтын болат. Болат техникалық нормалар: ISO 5832/1; материалдың құрамы: c-0,03% max., Si -1,0% max., Mn -2,0% max., P -0,025% max., S -0,01% max., N -0,1% мах., Cr -17,0 -19,0% max., Mo -2,25 - 3,0%, Ni -13,0 -15,0%, Cu -0,5% max., Fe-қалғаны.</t>
  </si>
  <si>
    <t>Дистальды бұранда 5.0 L-20, 22, 24, 26, 28, 30, 35, 40, 45, 50, 55, 60, 65, 70, 75, 80, 85, 90, 95, 100</t>
  </si>
  <si>
    <t>Дистальды бұранда - бұрандалардың диаметрі 5 мм, бұрандалардың ұзындығы 20 мм, 22 мм, 24 мм, 26 ММ, 28 мм, 30 мм, 32 мм, 34 мм, 35 мм, 40 мм, 45 мм, 50 мм, 55 мм, 60 мм, 65 мм, 70 мм, 75 мм, 80 мм, 85 мм, 90 мм, 95 мм, 5 мм қадаммен 100 мм, бұранданың аяғындағы жіп толық,бұранданың басы S3. 5 мм алтыбұрышты бұрағыш бойымен цилиндр тәрізді, бұрандаларда өздігінен бұралатын жіп болуы керек бұл оларды шүмекті пайдаланбай бекітуге мүмкіндік береді. Имплантанттар қауіпсіздік критерийлері және магнитті-резонанстық бейнелеу процедураларымен үйлесімділік бойынша бағалануы керек. Өндіріс материалы-адам ағзасына имплантацияланатын өнімдерге арналған ISO 5832 халықаралық стандартына сәйкес келетін тот баспайтын болат. Болат техникалық нормалар: ISO 5832/1; материалдың құрамы: c-0,03% max., Si - 1,0% max., Mn - 2,0% max., P - 0,025% max., S - 0,01% max., N-0,1% мах., Cr - 17,0 - 19,0% max., Mo - 2,25 - 3,0%, Ni - 13,0 - 15,0%, Cu - 0,5% max., Fe-қалғаны</t>
  </si>
  <si>
    <t>Радиалды бас тақтайшасы оң жақта, сол жақта-проксимальды радиустың сынуы және радиалды мойынның көп бөлікті сынуы үшін қолданылады. Табақ бұйра. Пластинаның диафиздік бөлігіндегі төменгі кесінділер пластинаның сүйекпен байланысын шектейді, имплантанттың жанында тіндердің қанмен қамтамасыз етілуін жақсартады. Пластиналар - оң және сол. Пластинаның қалыңдығы 2мм. пластинаның ұзындығы L-36мм, 47мм, диафиз бөлігіндегі пластинаның ені 9мм, эпифиз бөлігіндегі пластинаның ені 16мм. Пластинаның эпифиздік бөлігінде диаметрі 3,5 мм екі бұрышты жіппен 6 тесік және Киршнер инелерінің астына диаметрі 1,2 мм 2 тесік бар 3 жазықтықта әртүрлі улалардың астында орналасқан. Пластинаның диафиздік бөлігінде пластинаның диафиздік бөлігінің шетінен 2,5 мм қашықтықта Киршнер инелерінің астына диаметрі 1,2 мм болатын 1 тесік, пластинаның диафиздік бөлігінің шетінен 6,5 мм және 17,5 мм қашықтықта диаметрі 3,5 мм болатын 1 және 2 тесік, пластинаның диафиздік бөлігінің шетінен 12 мм қашықтықта диаметрі 3,5 мм болатын 1 компрессиялық тесік бар, пластинаның диафиздік бөлігінің шетінен 24 мм қашықтықта 1,3 мм аралықта және диаметрі 3,5 мм болатын 1 қысу саңылауында қысуға мүмкіндік береді, бұл 3,3 мм аралықта қысуға мүмкіндік береді. Бітелетін тесіктерді сопақша қысу тесіктерімен біріктіруге болмайды. Пластиналардың дизайны болуы керек олардың интраоперациялық иілуіне мүмкіндік береді. Имплантанттар қауіпсіздік критерийлері және магнитті-резонанстық бейнелеу процедураларымен үйлесімділік бойынша бағалануы керек. Өндіріс материалы: адам ағзасына имплантацияланатын өнімдерге арналған ISO 5832 халықаралық стандартына сәйкес келетін титан қорытпасы. Титан, техникалық нормалар: ISO 5832/3; материалдың құрамы: Al - 5,5 - 6,5%, Nb - 6,5 - 7,5%, Ta-0,50% max., Fe - 0,25% max, O - 0,2% max., C - 0,08% max., N - 0,05% max., H - 0,009% max., Ti-қалғаны. Бұйымдарды Жылтырату: механикалық: өрескел Жылтырату; аяқталатын Жылтырату</t>
  </si>
  <si>
    <t>Бұғаналық пластина S-тәрізді, оң және сол жақ, мойын сүйегінің сынықтарын бекітуге арналған, ұзындығы 99мм, 108мм, 116мм. диаметрі 3.5 мм құлыптау бұрандаларына арналған пластинаның диафиз бөлігіндегі 6, 7, 8 құлыпталатын саңылаулар, диаметрі 2.4 мм құлыпталатын бұрандаларға арналған 5 құлыпталатын саңылаулардың акромиалды ұшында бұл саңылаулардың тірек конустық бөлігі және цилиндрлік мылтық. Қысуды жүзеге асыру үшін диаметрі 3,5 мм кортикальды бұрандаларға арналған сопақ тесіктер болуы керек. Бітелетін тесіктерді сопақша қысу тесіктерімен біріктіруге болмайды. Пластиналардың дизайны болуы керек олардың интраоперациялық иілуіне мүмкіндік береді. Импланттарды қауіпсіздік критерийлері және магнитті-резонансты бейнелеу процедураларымен үйлесімділік бойынша бағалау керек. Пластиналарды қоңыр түспен белгілеу. Өндіріс материалы-титан, техникалық нормалар: материалдың құрамы: Al - 5,5 - 6,5%, Nb - 6,5 - 7,5%, Ta-0,50% max., Fe - 0,25% max, O - 0,2% max., C - 0,08% max., N - 0,05% max., H - 0,009% max., Ti-қалғаны. Бұйымдарды Жылтырату: механикалық: өрескел Жылтырату; аяқталатын Жылтырату; дірілмен өңдеу.</t>
  </si>
  <si>
    <t>Бұрыштық тұрақтылық тақтасы жіліншік үшін тар сол/оң 6 тесік көп қабатты сынықтар үшін қолданылады
проксимальды жіліншік. Пластина L-тәрізді, бұйра-3D. пластинаның анатомиялық дизайны сүйек пішінін көрсетеді. Сол/оң Пластина. Пластинаның қалыңдығы 4 мм. пластинаның ұзындығы L -154; 8 отв. L -169; 9тв. L -184 L-139мм, диафиз бөлігіндегі пластинаның ені 11 мм, эпифиздік бөлігінде 42 мм.пластинаның диафиздік бөлігіндегі төменгі кесінділер пластинаның сүйекпен байланысын шектейді, имплантанттың жанындағы тіндердің қанмен қамтамасыз етілуін жақсартады. Бітелетін тесіктерді сопақша қысу тесіктерімен біріктіруге болмайды. Пластинаның эпифиздік бөлігінде әр түрлі бұрыштарда 3 жазықтықта 4,5 мм қос бұрандалы 6 тесік, Киршнер инелерінің астында диаметрі 2,1 мм 3 тесік орналасқан. Пластинаның диафиздік бөлігінде пластинаның диафиздік бөлігінің шетінен 5,5 мм қашықтықта Киршнер инелерінің астына диаметрі 2,1 мм болатын 1 тесік бар 4, 5, 6, 7, 8, 9 екі бұрандалы саңылаулар 4,5 мм. бірінші тесік пластинаның диафиз бөлігінің шетінен 21 мм қашықтықта орналасқан, саңылаулар арасындағы қашықтық 15 мм және 4, 5, Диаметрі 4,2 мм болатын 6, 7, 8 және 9 қысу тесіктері 2 мм аралықта қысуға мүмкіндік береді.пластинаның диафиз бөлігінің шетінен 13,5 мм қашықтықтағы бірінші тесік, тесіктер арасындағы қашықтық 15 мм. Пластинаның диафиздік бөлігі пластинаның диафиздік бөлігінің осінде R50 ММ радиусы бойынша және пластинаның диафиздік бөлігінің осіне перпендикуляр R39 ММ радиусы бойынша иілген, пластинаның дистальды және проксимальды бөлігінің биіктігінің айырмашылығы 9,6 мм. пластиналардың дизайны олардың операция ішілік иілуіне мүмкіндік береді. Имплантанттар қауіпсіздік критерийлері және магнитті-резонанстық бейнелеу процедураларымен үйлесімділік бойынша бағалануы керек. Өндіріс материалы: адам ағзасына имплантацияланатын өнімдерге арналған ISO 5832 халықаралық стандартына сәйкес келетін титан қорытпасы. Титан, техникалық нормалар: ISO 5832/3; материалдың құрамы: Al - 5,5 - 6,5%, Nb - 6,5 - 7,5%, Ta-0,50% max., Fe - 0,25% max, O - 0,2% max., C - 0,08% max., N - 0,05% max., H - 0,009% max., Ti-қалғаны. Бұйымдарды Жылтырату: механикалық: өрескел Жылтырату; аяқталатын Жылтырату; дірілмен өңдеу</t>
  </si>
  <si>
    <t>Шайба 7.0x20 тот баспайтын болаттан жасалған. Ішкі диаметрі 7,0 мм және сыртқы диаметрі 20 мм импланттар қауіпсіздік және магнитті-резонансты бейнелеу процедураларымен үйлесімділік критерийлері бойынша бағалануы керек. Болат техникалық нормалар: ISO 5832/1; материалдың құрамы: c-0,03% max., Si - 1,0% max., Mn - 2,0% max., P - 0,025% max., S - 0,01% max., N-0,1% мах., Cr - 17,0 - 19,0% max., Mo - 2,25 - 3,0%, Ni - 13,0 - 15,0%, Cu - 0,5% max., Fe-қалғаны</t>
  </si>
  <si>
    <t>Өздігінен кесетін кортикальды бұранда
4.5x40мм, 46мм, 50мм,52мм, 54мм, 56мм,
58мм, 60мм
52мм, 54мм, 56мм,
58мм, 60м</t>
  </si>
  <si>
    <t>Кортикальды бұрандалар: бұрандалардың диаметрі 4,5 мм. бұрандалардың ұзындығы 40мм, 46мм, 50мм, 52мм, 54мм, 56мм, 58мм, 60мм.бұранданың басының диаметрі 8мм, S3,5мм алтыбұрышты бұрағышқа арналған саңылауы бар. бұранданың аяғындағы жіп: бұранданың аяғының бүкіл ұзындығы. Бұрандаларда өздігінен бұрап тұратын жіп бар, бұл оларды шүмекті пайдаланбай бекітуге мүмкіндік береді. Имплантанттар қауіпсіздік критерийлері және магнитті-резонанстық бейнелеу процедураларымен үйлесімділік бойынша бағалануы керек. Өндіріс материалы-адам ағзасына имплантацияланатын бұйымдар үшін ISO 5832 халықаралық стандартына сәйкес келетін тот баспайтын болат. Болат техникалық нормалар: ISO 5832/1; материалдың құрамы: c-0,03% max., Si - 1,0% max., Mn - 2,0% max., P - 0,025% max., S - 0,01% max., N-0,1% мах., Cr - 17,0 - 19,0% max., Mo - 2,25 - 3,0%, Ni - 13,0 - 15,0%, Cu - 0,5% max., Fe-қалғаны</t>
  </si>
  <si>
    <t>Киршнердің тоқылған инесі қауырсынмен, үш қырлы қайраумен
1.8x210мм, 2.0x210мм,
2.2x210мм, 1.8x310мм,
2.0x310мм, 1.8x380мм,
2.0x380мм</t>
  </si>
  <si>
    <t>Диаметрі 1,8 мм, 2,0 мм, ұзындығы 2,2 мм, ұзындығы 210 мм, 310 мм, 380 мм Киршнер инесі. жоғарыдан нүкте 0,9 мм, ұшы үшбұрышты. Құйрық
ені 2,0 мм өлшемге дейін кеңейеді және қалыңдығы 1,5 мм-ге дейін тарылтады. импланттар қауіпсіздік және үйлесімділік критерийлері бойынша бағалануы керек
магнитті-резонансты бейнелеу процедуралары. Өндіріс материалы - ISO 5832 халықаралық стандартына сәйкес келетін тот баспайтын болат
адам ағзасына имплантацияланатын өнімдер үшін. Болат техникалық нормалар: ISO 5832/1; материалдың құрамы: c-0,03% max., Si - 1,0% max., Mn - 2,0% max., P - 0,025% max., S - 0,01% max., N-0,1% мах., Cr -17, 0 - 19,0% max., Mo - 2,25 - 3,0%, Ni - 13,0 - 15,0%, Cu - 0,5% max., Fe-қалғаны</t>
  </si>
  <si>
    <t>Канюлярлы алтыбұрышты бұрағыш Sхd 3,5х1,1</t>
  </si>
  <si>
    <t>S3, 5 канюлярлы бұрағыш-бұрағыштың Ұзындығы 244 ММ. Канюлярлы бұрағыш, канюлярлы тесіктің диаметрі 1,1 мм, 35 мм қашықтықта 2,7 м-ге дейін артады. тұтқаның ұзындығы 121 мм, диаметрі 30 мм. өрістер 75 мм қашықтықта. тұтқаның беті гофрленген, 24 мм өлшеміне алдын ала тегістелген. тұтқасы алюминий, көк түсті. Жұмыс бөлігінің диаметрі 5 мм. S3. 5 алтыбұрышты сплайнмен аяқталды. Өндіріс материалы: ISO 7153-1 стандартына сәйкес келетін медициналық коррозияға қарсы болат.</t>
  </si>
  <si>
    <t>Спицаларға арналған кескіштер</t>
  </si>
  <si>
    <t>Кескіштер диаметрі 2 мм-ге дейінгі инелерді тістеуді қамтамасыз етуі керек.қоса алғанда,  кескіштердің кесу жиектерінде тістегеннен кейін көзге көрінетін чиптер мен пластикалық деформациялардың пайда болуына жол берілмейді. Тістегеннен кейін сым кескіш бранштар қайтару серіппесінің әсерінен бастапқы күйіне оралуы керек. Сым кескіштердің ұзындығы 235 мм ден аспауы керек</t>
  </si>
  <si>
    <t>Кері тістегіш хирургиялық өлшемі 3.4 мм, бұрышы 0° жұмыс бөлігінің ұзындығы 121 мм, жұмыс бөлігінің ені 3,5 мм, кесу ені 1,7 мм, тұтқаның қалыңдығы 5,9 мм Үлкен бұтақтармен, бұтақтар оңға қарай 0° қисық, бөлінбейтін, диаметрі 3,0-3,4 мм, тұтқаның қалыңдығы 5,9 мм.</t>
  </si>
  <si>
    <t>Көлемі 3.4 мм буын бұлшықетіне арналған хирургиялық қысқыш (Граспер) агрессивті, диаметрі 3,4 мм-ден аспайтын, бөлінбейтін, кремальердің болуы, жұмыс бөлігінің ұзындығы 125 мм, жұмыс бөлігінің ені 2,9 мм, брунш ұзындығы 10 мм, тұтқаның қалыңдығы 5,9 мм.</t>
  </si>
  <si>
    <t>Көлемі 3,4 мм х 120 мм жұмсақ тіндерге арналған хирургиялық қысқыш; (Граспер) Атравматикалық, диаметрі 3,4 мм, жұмсақ тіндерге арналған, Жиналмайтын, кремальердің болмауы, жұмыс бөлігінің ұзындығы 120 мм, тұтқаның қалыңдығы 5,9 мм</t>
  </si>
  <si>
    <t>Көлемі 2.7 мм х 120 мм жұмсақ тіндерге арналған хирургиялық қысқыш; жұмсақ тіндерге арналған, атравматикалық, диаметрі 2,7 мм, Жиналмайтын, кремальердің болуы, тұтқасының қалыңдығы 5,9 мм</t>
  </si>
  <si>
    <t>Артроскопиялық операцияларға арналған құралдар мен керек-жарақтар: артроскопиялық кескіш/түйінді қатайтқыш. Түйінді буын қуысына салу, оны қатайту және артық лигатураны кесу үшін. Бұл тұтқаны тұтқаны басу арқылы ішкі түтікке қатысты Жүрісі бар терезесі бар сыртқы түтік түріндегі бекітілген жұмыс бөлігі бар тұтқа. Жұмыс бөлігінің иілісі-0 градус. Қисық канюлямен толықтырылған. Материал: тұтқасы Пластмассадан жасалған, тот баспайтын болаттан жасалған жұмыс бөлігі; Тот баспайтын болаттан жасалған Канюля. Қолдану бір реттік. Қаптама стерильді.</t>
  </si>
  <si>
    <t>Артроскопиялық операцияларға арналған құралдар мен керек-жарақтар: артроскопиялық кескіш/түйінді қатайтқыш. Түйінді буын қуысына салу, оны қатайту және артық лигатураны кесу үшін. Бұл тұтқаны тұтқаны басу арқылы ішкі түтікке қатысты Жүрісі бар терезесі бар сыртқы түтік түріндегі бекітілген жұмыс бөлігі бар тұтқа. Жұмыс бөлігінің иілісі 20 градус. Қисық канюлямен толықтырылған. Материал: тұтқасы Пластмассадан жасалған, тот баспайтын болаттан жасалған жұмыс бөлігі; Тот баспайтын болаттан жасалған Канюля. Қолдану бір реттік. Стерильді қаптама</t>
  </si>
  <si>
    <t>Реконструктивті Фиксатор. Мақсаты-менисктің жыртылуына матрац тігісін салу. Қолданылатын техниканың барлығы ішінде. Якорь материалы-сіңірілмейтін пластик. Ине-медициналық баспайтын болат. Шектегіш-инені енгізу тереңдігі. Қолдану - Бір Реттік. Жіберушінің бүкіл шеңбер бойымен орналасуы. Иненің түрі қисық. Жіберушіні басқаннан кейін якорьді бекіту. Қалып-қуысында якорьмен жіп бар қуыс инеге қосылған тұтқа. Инені енгізудің максималды тереңдігі - 20,0 мм. қаптама - стерильді</t>
  </si>
  <si>
    <t>Мақсаты: менискус тігісін салуға арналған. Толығымен бір реттік. Бұл: алдын ала жүктелген толық тігіс Имплантаты 2-0 және 0 тігіс өлшемдерінде қол жетімді бір кірістіру картриджімен тігістерді басқару қажеттілігін жояды.</t>
  </si>
  <si>
    <t>Интерферентті бұранда 7, 8, 9, 10 (мм) x 25 мм, 30 мм.сіңір мен тірек-қимыл аппаратын сүйекке бекітуге арналған. Бұл сыртқы жіптері мен кануляциясы бар кесілген конус. Ою дұрыс. Түрі-перфорацияланған. Сплайн крест тәрізді, бұранданың бүкіл ұзындығы бойынша. Диаметрі - 7,0 мм, 8,0 мм, 9,0 мм, 10,0 мм.кануляция диаметрі - 1,2 мм. бұранданың ұзындығы-25,0 мм, 30,0 мм. Материал - поли л-лактид ко-гликолид, бета трикальций фосфаты, кальций сульфаты. Қолдану бір реттік. Қаптама стерильді.</t>
  </si>
  <si>
    <t xml:space="preserve"> Реттелетін девайс Ultrabutton Adjustable Fixation Device</t>
  </si>
  <si>
    <t>Бекіткіш қатайтылады. Крест тәрізді байламдар пластикасында сіңір мен тірек-қимыл аппаратын бекітуге арналған. Бұл тесіктері бар пластина. Пластинаның ортасындағы тесіктер арқылы трансплантацияны орналастыру үшін ілмек түзетін жіптер өтеді. Бекіткішті тартуға және бұруға арналған навигациялық жіптері бар. Ұзындығы - 12 мм.Ілмек түрі: реттелетін. Ілмекті құрайтын жіптердің саны-3; навигациялық жіптердің саны-1. Материал имплантациялауға рұқсат етілген титан қорытпасы. Стерильді қаптама</t>
  </si>
  <si>
    <t>Фреза хирургиялық, мөлшері 3,5 мм агрессивті. Диаметрі 3,5 мм.стерильді, бір реттік. Шейвер тұтқасына қосылған кезде жұмыс саптамасының түрін және стандартты параметрлерді автоматты түрде анықтауға мүмкіндік беретін микрочип бар.</t>
  </si>
  <si>
    <t>дана</t>
  </si>
  <si>
    <r>
      <t xml:space="preserve"> </t>
    </r>
    <r>
      <rPr>
        <b/>
        <sz val="11"/>
        <color rgb="FF000000"/>
        <rFont val="Times New Roman"/>
        <family val="1"/>
        <charset val="204"/>
      </rPr>
      <t>Бекітемін:</t>
    </r>
  </si>
  <si>
    <t>Павлодар облысының әкімдігі, Павлодар облысы Денсаулық сақтау басқармасының</t>
  </si>
  <si>
    <t>шаруашылық жүргізу құқығындағы «Ғ.Сұлтанов атындағы</t>
  </si>
  <si>
    <t>Павлодар облыстық ауруханасы» коммуналдық мемлекеттік кәсіпорнының</t>
  </si>
  <si>
    <t>директоры</t>
  </si>
  <si>
    <t>Мусабеков А.Т.</t>
  </si>
  <si>
    <t>______________________</t>
  </si>
  <si>
    <t>Өлшем бірлігі</t>
  </si>
  <si>
    <t>Саны</t>
  </si>
  <si>
    <t>бірлік бағасы</t>
  </si>
  <si>
    <t>Сомасы, теңге</t>
  </si>
  <si>
    <t>Техникалық ерекшелик</t>
  </si>
  <si>
    <t>Лоттар атауы</t>
  </si>
  <si>
    <t>Приказ №527 от 04.12.2024 года</t>
  </si>
  <si>
    <t>04.12.2024ж. №527 бұйрық</t>
  </si>
  <si>
    <t xml:space="preserve">Бедренный компонент </t>
  </si>
  <si>
    <t xml:space="preserve">Компонент большеберцовый </t>
  </si>
  <si>
    <t>Компонент большеберцовый Материал: Сверхвысокомолекулярный полиэтилен. Форма: Цельнополиэтиленовый моноблок. Универсальный для правого и левого суставов. Увеличена высота переднего края основания. Верхняя поверхность основания имеет форму сферической дуги. Дизайн артикуляционной части не ограничивает ротационную подвижность бедренного компонента в пределах ±20 градусов. В переднем отделе основания имеется углубление по центру. Нижняя поверхность основания, контактирующая с костным цементом, имеет краевой циркулярный паз по типу "ласточкин хвост". Ножка стержневидной формы с боковыми крыльями в виде киля. Стабилизация: Мыщелковая, за счет увеличенной высоты переднего края основания. Геометрия артикуляционной части позволяет использовать компонент с сохранением задней крестообразной связки и без сохранения задней крестообразной связки.Типоразмеры: не менее 8 типоразмеров. Передне-задние размеры тибиального основания в диапазоне от 40 мм до 60 мм. Медиально-латеральные размеры тибиального основания в диапазоне от 61 мм до 85 мм. Высота киля в диапазоне от 20 мм до 28 мм. Ширина киля на границе с тибиальным основанием в диапазоне от 42 мм до 53 мм. Высота стержневидного основания в диапазоне от 39 мм до 40 мм. Диаметр стержневидного основания в диапазоне от 13 мм до 16 мм. Толщина тибиального основания в диапазоне от 9 мм до 16 мм, не менее 4 типоразмеров по толщине. Тип фиксации: Цементная</t>
  </si>
  <si>
    <t xml:space="preserve">Ножка бедренная </t>
  </si>
  <si>
    <t xml:space="preserve">Головка бедренная </t>
  </si>
  <si>
    <t xml:space="preserve">Чашка ацетабулярная </t>
  </si>
  <si>
    <t>Вкладыш</t>
  </si>
  <si>
    <t>Большеберцовый компонент</t>
  </si>
  <si>
    <t>Большеберцовый вкладыш</t>
  </si>
  <si>
    <t xml:space="preserve">Рентгеноконтрастный костный цемент </t>
  </si>
  <si>
    <t xml:space="preserve">Рентгенконтрастный костный цемент: Костный цемент  Должен собой представлять 2 стерильно упакованных компонента:
Один компонент: ампула, содержащая жидкий мономер, полная доза  следующего состава: 20 мл. -Метилметакрилат (мономер) 19,5 мл,  -N, N-диметилтолидин  0,5 мл, 
-Гидрокинон 1,5 мг. Другой компонент: пакет полная доза порошка следующего состава 40 гр:  -Метилметакрилат–стирен кополимер 30 гр,   -Полиметилметакрилат 6 гр,   -Полиметилметакрилат 6 гр,  -Бария Сульфат  4 гр, Температура экзотермической реакции не более 60˚С, Вязкость цемента: Должен обладать средней вязкостью. Костный цемент должен в процессе приготовления проходить через фазы низкой и фазу средней вязкости. Производитель должен официально разрешать применять цемент как в фазе низкой, так и в фазе средней вязкости. Время работы от 7 до 8 минут.  Стерильность: Система является одноразовой и поставляется в стерильной упаковке.
</t>
  </si>
  <si>
    <t xml:space="preserve"> Полотно пилы короткое, длина 100 мм;ширина 25 мм; толщина 1,27 мм (для сагиттальной пилы)</t>
  </si>
  <si>
    <t>1. Бедренный компонент эндопротеза левый и правый. Бедренный компонент с сохранением или замещеием задней крестообразной связки  изготовлен из кобальт-хромового кованного сплава CoCr29Mo. Увеличение размеров во фронтальной плоскости с 56 мм (для 1-размера) до 82 мм (для 8-го размера) с шагом 3, 3,5, 4, 4,5, 5 и 6 мм. Увеличение размеров в сагитальной поверхности от 50 мм (для 1 размера) до 80,5 мм (для 8-го размера) с шагом 3, 3,5, 4, 4,5, 5, 5,5 мм.</t>
  </si>
  <si>
    <t xml:space="preserve"> 2. Тибиальный компонент эндопротеза универсальный (для левой и для правой), с  задней стабилизаций, с возможностью замещения или сохранения ЗКС,  цементный. Материал кобальт-хромовый кованный сплава CoCr29Mo. Толщина платформы 3/6 мм (с учетом бортика)  Шесть основных размеров (Т0 – Т5), пять средних размеров (Т1+ - Т4+) ..</t>
  </si>
  <si>
    <t xml:space="preserve">Цемент костный с гентамицином </t>
  </si>
  <si>
    <t>Цемент костный с гентамицином рентгеноконтрастный быстрозатвердевающий средней вязкости, стерильный представляет собой двухкомпонентный (порошок и жидкость) костный цемент из полиметилметакрилата (ПММА), который содержит и выделяет антибиотик - гентамицина сульфат. Костный цемент ПММА включает также бария сульфат в качестве рентгеноконтрастного агента, пероксид бензоила в качестве инициатора полимеризации, мономер (метилметакрилат) в качестве основного жидкого компонента, NN диметил-птолуидин в качестве ускорителя полимеризации, гидрохинон в качестве стабилизатора для предотвращения полимеризации жидкости во время хранения и красящие пигменты, которые придают медицинскому изделию зеленый цвет. Зеленый цвет увеличивает видимость цемента и помогает хирургу отличить костную ткань от костного цемента. Костный цемент готовят, смешивая жидкий (16,7 г) и порошкообразный (40 г) компоненты. Медицинское изделие является стерильным, для одноразового использования и подходит как для ручного, так и для шприцевого нанесения. Технические характеристики готовой смеси: Время смешивания: 3,3 мин. Время затвердевания: 9,25 мин. Максимальная температура (экзотермический эффект): 84°С. Средняя сила сжатия: 100,88 МПа. Модуль изгиба: 2758,10 МПа. Сила изгиба: 70,99 МПа.</t>
  </si>
  <si>
    <t xml:space="preserve">Ножка эндопротеза тазобедренного сустава, бесцементной фиксации </t>
  </si>
  <si>
    <t xml:space="preserve">Головка эндопротеза тазобедренного сустава </t>
  </si>
  <si>
    <t>Вкладыш полиэтиленовый</t>
  </si>
  <si>
    <t xml:space="preserve"> пластина ключичная с крючком, левая/правая 5отв., 6отв., 7отв. H-12, H-15</t>
  </si>
  <si>
    <t xml:space="preserve"> пластина для плечевой кости 3отв. L-101, 4отв. L-116, 5отв. L-131, 6отв. L-146, 7отв. L-161, 8отв. L-176, 9отв. L-191, 10отв. L-206</t>
  </si>
  <si>
    <t xml:space="preserve"> пластина для локтевого отростка, левая/правая, 2отв. L-88; 4отв. L-121; 6отв. L-151; 8отв. L-181;  10отв. L-210</t>
  </si>
  <si>
    <t xml:space="preserve"> пластина для плечевой кости дистальная медиальная правая/левая 3отв. L-89,  4отв. L-107, 5отв. L-121, 6отв. L-136</t>
  </si>
  <si>
    <t>пластина для плечевой кости дистальная дорсолатеральная правая/левая 3отв. L-95, 4отв. L-109, 5отв. L-123, 6отв. L-137</t>
  </si>
  <si>
    <t>пластина ключичная S-образная, диафизарная правая, левая 6 отв., 8отв., 9отв., 10отв., 11отв.</t>
  </si>
  <si>
    <t xml:space="preserve"> пластина дистальная латеральная для малоберцовой кости левая, правая, 4отв. L-85; 5отв. L-95; 6отв. L-105; 7отв. L-115; 8отв. L-125; 9отв. L-135</t>
  </si>
  <si>
    <t xml:space="preserve"> винт 3.5x10, 12, 14, 16, 18, 20, 22, 24, 26, 28, 30, 32, 34, 36, 38, 40, 42, 44, 46, 48, 50, 52, 54, 56, 58, 60, 65, 70, 75, 80, 85, 90</t>
  </si>
  <si>
    <t>Стержень вертельный  130°-9, 10, 11, 12, 13x180мм, 200мм, 220мм, 240мм, 260мм, 280мм</t>
  </si>
  <si>
    <t>пластина для головки лучевой кости малая, правая, левая 1отв. L -36, 2отв. L -47</t>
  </si>
  <si>
    <t>пластина ключичная S -образная правая/левая 6отв. L - 99, 7отв. L -108 , 8отв. L -116</t>
  </si>
  <si>
    <t>пластина узкая для мыщелков большеберцовой кости, левая, правая, 4отв. L -109; 5отв. L - 124; 6отв. L -139; 7отв. шт. 6 100 980 605 880 Пластина с угловой стабильностью узкая для большеберцовой кости левая/правая 6 отверстий - используется при многооскольчатых переломах проксимального отдела большеберцовой кости. Пластина L -образная, фигурная – 3D. Анатомический дизайн пластины отражает форму кости. Пластина левая/правая. Толщина пластины 4мм. Длина пластины L -154; 8отв. L -169; 9отв. L -184</t>
  </si>
  <si>
    <t>Спица Киршнера диаметром 1,8мм, 2,0мм, 2,2мм длиной 210мм, 310мм, 380мм. Остриё сверху сплащено на размер 0,9мм, кончик треугольный. Хвостовик
расширяется до размера 2,0мм в ширину и сужен на толщине до 1,5мм. Имплантаты должны быть оценены
по критериям безопасности и совместимости с процедурами магнитно -резонансной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-17, 0 - 19,0% max., Mo - 2,25 - 3,0%, Ni - 13,0 - 15,0%, Cu - 0,5% max., Fe – остальное</t>
  </si>
  <si>
    <t>Выкусыватель хирургический обратный размером 3.4 мм, угол 0°</t>
  </si>
  <si>
    <t>Зажим хирургический для суставной мыши размером 3.4 мм</t>
  </si>
  <si>
    <t>Зажим хирургический для мягкой ткани размером 3,4 мм х 120 мм;</t>
  </si>
  <si>
    <t>Зажим хирургический для мягкой ткани размером 2.7 мм х 120 мм;</t>
  </si>
  <si>
    <t>Толкатель/срезатель узла прямой и набор щелевых канюль360</t>
  </si>
  <si>
    <t xml:space="preserve">Толкатель/срезатель узла изогнутый и набор щелевых канюль 360 </t>
  </si>
  <si>
    <t xml:space="preserve">Эфес 360, изогнутый 360 </t>
  </si>
  <si>
    <t>Обойма (для шва мениска )</t>
  </si>
  <si>
    <t>Назначение : Предназначен для наложения шва мениска. Полностью одноразовый. Представляет собой : Предварительно нагруженный полностью шовный имплантат устраняет необходимость управления швами  с помощью одного вставного картриджа, доступного в размере швов 2-0 и 0.</t>
  </si>
  <si>
    <t>Фреза хирургическая
размером 3,5 мм;</t>
  </si>
  <si>
    <t>Электроды с
управлением на рукоят</t>
  </si>
  <si>
    <t>Сан компоненті</t>
  </si>
  <si>
    <t xml:space="preserve">Үлкен жіліншік компоненті </t>
  </si>
  <si>
    <t>Үлкен жіліншік компоненті  Материал: Аса жоғары молекулалық полиэтилен. Пішін: тұтас полиэтилен моноблок. Оң және сол буындар үшін әмбебап. Негіздің алдыңғы жиегінің биіктігі ұлғайтылған. Негіздің жоғарғы беті сфералық доға тәрізді. Артикуляциялық бөліктің дизайны сан компоненттің айналмалы қозғалғыштығын ±20 градусқа дейін шектемейді. Негіздің алдыңғы бөлігінде ортасында ойық бар. Сүйек цементімен жанасатын негіздің төменгі бетінде "қарлығаш құйрығы" тәрізді жиек тәрізді дөңгелек ойық бар. Аяғы каля тәрізді бүйір қанаттары бар таяқша тәрізді. Тұрақтандыру: Айдаршықтық, негіздің алдыңғы жиегінің биіктігінің жоғарылауына байланысты. Артикуляциялық бөліктің геометриясы артқы крест тәрізді байламды сақтай отырып және артқы крест тәрізді байламды сақтамай компонентті пайдалануға мүмкіндік береді.Өлшемдері: 8 өлшемнен кем емес. Тибиялық негіздің алдыңғы-артқы өлшемдері 40 мм-ден 60 мм-ге дейін. Тибиялық негіздің медиальды-латеральды өлшемдері 61 мм-ден 85 мм-ге дейін. Кильдің биіктігі 20 мм-ден 28 мм-ге дейін. Тибиальды негіз шекарасындағы кильдің ені 42 мм-ден 53 мм-ге дейін. Өзек тәрізді негіздің биіктігі 39 мм-ден 40 мм-ге дейін. Өзек тәрізді негіздің диаметрі 13 мм-ден 16 мм-ге дейін, тибиальды негіздің қалыңдығы 9 мм-ден 16 мм-ге дейін, қалыңдығы бойынша кемінде 4 типтік өлшем. Бекіту түрі: Цемент</t>
  </si>
  <si>
    <t>Сан аяғы</t>
  </si>
  <si>
    <t xml:space="preserve">Сандық басы </t>
  </si>
  <si>
    <t xml:space="preserve">Ацетабулярлы тобық </t>
  </si>
  <si>
    <t>Қойынды</t>
  </si>
  <si>
    <t>Үлкен жілінші компоненті</t>
  </si>
  <si>
    <t>Үлкен жілінші қойындысы</t>
  </si>
  <si>
    <t xml:space="preserve">Рентгендік контрастты сүйек цементі </t>
  </si>
  <si>
    <t>Ара кенебі  қысқа, ұзындығы 100 мм;ені 25 мм; қалыңдығы 1,27 мм</t>
  </si>
  <si>
    <t>1. Эндопротездің сан компоненті сол және оң. Артқы крест тәрізді байламды сақтайтын немесе алмастыратын сан компоненті  CoCr29Mo кобальт хром соғылған қорытпасынан жасалған. 3, 3,5, 4, 4,5, 5 және 6 мм қадамдармен алдыңғы жазықтықтағы өлшемдерді 56 мм-ден (1 өлшем үшін) 82 мм-ге дейін (8 өлшем үшін) ұлғайту. сагитальды беттегі өлшемдерді 50 мм-ден (1 өлшем үшін) 80,5 мм-ге дейін ұлғайту (8 өлшем үшін) қадаммен 3, 3,5, 4, 4,5, 5, 5,5 мм.</t>
  </si>
  <si>
    <t xml:space="preserve"> 2. Эндопротездің тибиалды компоненті әмбебап (сол және оң жақ үшін), артқы тұрақтандырумен, ЗКС ауыстыру немесе сақтау мүмкіндігімен, цемент. Cocr29mo кобальт-хромды соғылған қорытпа материалы. Платформаның қалыңдығы 3/6 мм (бүйір жағын ескере отырып) алты негізгі өлшем (T0 – T5), бес орташа Өлшем(Т1+ - Т4+) ..</t>
  </si>
  <si>
    <t xml:space="preserve">Гентамицинмен сүйек цементі </t>
  </si>
  <si>
    <t>Гентамицинмен сүйек цементі  рентгендік контрастты тез қатайтатын орташа тұтқырлық, стерильді-полиметилметакрилаттан жасалған екі компонентті (ұнтақ және сұйықтық) сүйек цементі (ПММА), құрамында антибиотик - гентамицин сульфаты бар және шығарады. ПMMA сүйек цементіне сонымен қатар рентгендік контраст агенті ретінде барий сульфаты, полимерленудің бастамашысы ретінде бензой пероксиді, негізгі сұйық компонент ретінде мономер (метилметакрилат), полимерлеу үдеткіші ретінде NN диметил-птолуидин, сақтау кезінде сұйықтықтың полимерленуін болдырмау үшін тұрақтандырғыш ретінде гидрохинон және медициналық өнімге жасыл түс беретін бояғыш пигменттер кіреді. Жасыл түс цементтің көрінуін арттырады және хирургқа сүйек тінін сүйек цементінен ажыратуға көмектеседі. Сүйек цементі сұйық (16,7 г) және ұнтақ (40 г) компоненттерін араластыру арқылы дайындалады. Медициналық өнім стерильді, бір рет қолдануға арналған және қолмен де, шприцпен де қолдануға жарамды. Дайын қоспаның техникалық сипаттамалары: араластыру уақыты: 3,3 мин. қатаю уақыты: 9,25 мин. максималды температура (экзотермиялық әсер): 84°с.Орташа қысу күші: 100,88 МПа. Иілу модулі: 2758,10 МПа. Иілу күші: 70,99 МПа.</t>
  </si>
  <si>
    <t xml:space="preserve">Рентгендік контрастты сүйек цементі:  Сүйек цементі  Стерильді оралған 2 компонент болуы керек: Бір компонент: сұйық мономері бар ампула, келесі құрамның толық дозасы: 20 мл. -Метилметакрилат (мономер) 19,5 мл,   -N, N-диметилтолидин  0,5 мл,  -Гидрокинон 1,5 мг.
Басқа компонент: пакет келесі құрамдағы ұнтақтың толық дозасы 40 гр: -Метилметакрилат–стирен кополимер 30 гр, -Полиметилметакрилат 6 гр, 
 -Полиметилметакрилат 6 гр, -Барий Сульфаты  4 гр,  Экзотермиялық реакция температурасы 60С-тан аспайды, цементтің тұтқырлығы: орташа тұтқырлыққа ие болуы керек. Сүйек цементі пісіру процесінде төмен және орташа тұтқырлық фазаларынан өтуі керек. Өндіруші цементті төмен және орташа тұтқырлық фазаларында қолдануға ресми түрде рұқсат беруі керек. Жұмыс уақыты 7-ден 8 минутқа дейін.  Стерильділік: жүйе бір реттік және стерильді қаптамада келеді.
</t>
  </si>
  <si>
    <t>Жамбас буынының эндопротезінің аяғы, цементсіз бекіту</t>
  </si>
  <si>
    <t xml:space="preserve">1. Аяғы сына тәрізді, ұлғаюына байланысты біртіндеп ұлғаяды. Аяқта 50-200 микрон кеуек мөлшері бар микрокеуекті жабын бар. Қол жетімді аяқ өлшемдері (10, 11, 12, 13, 14, 15, 16, 17, 18, 19, 20, 21мм) Проксимальды микрокеуекті жабынның мөлшері 75мм.- Бас отырғызу конусы 12/14.- Аяқтың сагиттальды қалыңдығы(6,0; 6,5; 7,0; 7,5; 8,0; 8,5 мм) - Аяқтың дистальды қалыңдығы (7,0; 8,0; 9,0; 10,0; 11,5 мм)- Проксимальды тұрақтылық екі жақты фланецтермен қосымша қамтамасыз етіледі
Имплантация дистальды каналды өңдеу үшін сыпырғыштарды қолдануды қажет етпейді, тек екі типті остеопрофиллерлер, а типі және В типі.
- компьютерлік томографта түсірілген суреттерді қажет етпейтін компьютерлік навигация жүйесінің көмегімен қоюға болады. Өлшемдерді жеткізу тапсырыс берушінің алдын ала өтінімі бойынша жүзеге асырылады.
</t>
  </si>
  <si>
    <t xml:space="preserve">Жамбас эндопротезінің басы </t>
  </si>
  <si>
    <t xml:space="preserve">Жамбас эндопротезінің ацетабулярлы компоненті (тобық) </t>
  </si>
  <si>
    <t>Полиэтилен төсемі</t>
  </si>
  <si>
    <t xml:space="preserve"> ілгегі бар бұғаналық пластина, сол/оң 5тесік, 6тес., 7тес. H-12, H-15</t>
  </si>
  <si>
    <t xml:space="preserve"> иық сүйегіне арналған табақша 3отв. L-101, 4отв. L-116, 5отв. L-131, 6отв. L-146, 7отв. L-161, 8отв. L-176, 9отв. L-191, 10отв. L-206</t>
  </si>
  <si>
    <t>шынтақ қосалғысына арналған пластина, сол/оң, 2отв. L-88; 4отв. L-121; 6отв. L-151; 8отв. L-181;  10отв. L-210</t>
  </si>
  <si>
    <t>иық сүйегінің табақшасы дистальды медиальды оң/сол 3отв. L-89,  4отв. L-107, 5отв. L-121, 6отв. L-136</t>
  </si>
  <si>
    <t>иық сүйегіне арналған пластина дистальды дорсолатеральды оң / сол 3отв. L-95, 4отв. L-109, 5отв. L-123, 6отв. L-137</t>
  </si>
  <si>
    <t>бұғаналық пластина S-тәрізді, диафиздік оң, сол 6 отв., 8отв., 9отв., 10отв., 11отв.</t>
  </si>
  <si>
    <t xml:space="preserve"> кіші жіліншік сүйегіне арналған дистальды бүйірлік тақта сол, оң, 4отв. L-85; 5отв. L-95; 6отв. L-105; 7отв. L-115; 8отв. L-125; 9отв. L-135</t>
  </si>
  <si>
    <t>винт 3.5x10, 12, 14, 16, 18, 20, 22, 24, 26, 28, 30, 32, 34, 36, 38, 40, 42, 44, 46, 48, 50, 52, 54, 56, 58, 60, 65, 70, 75, 80, 85, 90</t>
  </si>
  <si>
    <t>Вертельды өзегі 130°-9, 10, 11, 12, 13x180мм, 200мм, 220мм, 240мм, 260мм, 280мм</t>
  </si>
  <si>
    <t>сәулелік сүйектің басына арналған пластина кішкентай, оң, сол1отв. L -36, 2отв. L -47</t>
  </si>
  <si>
    <t>бұғаналық пластина S-тәрізді оң/сол 6отв. L - 99, 7отв. L -108 , 8отв. L -116</t>
  </si>
  <si>
    <t>пластина жіліншік сабандары үшін тар, сол, оң, 4 отв. L -109; 5тв. L-124; 6тв. L -139; 7 Жауап. дана 6 100 980 605 880 бұрыштық тұрақтылық тақтасы жіліншік үшін тар сол/оң жақ 6 лапель-проксимальды жіліншіктің көп бұрышты сынықтарында қолданылады. Пластина L-тәрізді, бұйра-3D. пластинаның анатомиялық дизайны сүйек пішінін көрсетеді. Сол/оң Пластина. Пластинаның қалыңдығы 4 мм. пластинаның ұзындығы L -154; 8 отв. L -169; 9тв. L -184</t>
  </si>
  <si>
    <t>Кері Тістегіш хирургиялық размером 3.4 мм, угол 0°</t>
  </si>
  <si>
    <t>Буын бұлшықетіне арналған хирургиялық қысқыш  размером 3.4 мм</t>
  </si>
  <si>
    <t>Жұмсақ тіндерге арналған хирургиялық қысқыш размером 3,4 мм х 120 мм;</t>
  </si>
  <si>
    <t>жұмсақ тіндерге арналған хирургиялық қысқыш размером 2.7 мм х 120 мм;</t>
  </si>
  <si>
    <t>Түзу түйінді итергіш / кескіш және саңылау канюля жинағы  360</t>
  </si>
  <si>
    <t>Иілген түйінді итергіш / кескіш және саңылау канюля жинағы 360.</t>
  </si>
  <si>
    <t>Эфес 360, қисық 360</t>
  </si>
  <si>
    <t>Қысқыш (менискус тігісі үшін)</t>
  </si>
  <si>
    <t>Фреза хирургиялық
размером 3,5 мм;</t>
  </si>
  <si>
    <t>Электродтар тұтқаны басқарумен</t>
  </si>
  <si>
    <t xml:space="preserve"> тұтқаны басқарумен. Электрод биполярлы, үш істікшелі қосқыш блоктан (тұтқаға қосылу үшін), қосқыш өзектен және ұштан (электродтың өзі) тұрады. Тұтқада диссекция режимін, коагуляцияны және режимдер арасында ауысуды белсендіретін түрлі түсті анодталған түймелер бар. Электрод ион ерітіндісіне радиожиілік әсерін тигізіп, буландыру қалтасын жасайды. Буландыру қалтасы суық импульстегі тіндердің көлемін азайтады, 65 градус Цельсий температурасын жасайды. Электродтың диаметрі 3,5 мм болатын жұмыс беті бар, ол матаның ұшымен жанасу аймағын ұлғайту және мата көлемінің тез төмендеуін қамтамасыз ету мақсатында. Байланыстырушы штанганың ұзындығы 140 мм.</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</si>
</sst>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2" x14ac:knownFonts="1">
    <font>
      <sz val="11"/>
      <color theme="1"/>
      <name val="Calibri"/>
      <family val="2"/>
      <scheme val="minor"/>
    </font>
    <font>
      <sz val="11"/>
      <color theme="1"/>
      <name val="Calibri"/>
      <family val="2"/>
      <scheme val="minor"/>
    </font>
    <font>
      <b/>
      <sz val="14"/>
      <color theme="1"/>
      <name val="Times New Roman"/>
      <family val="1"/>
      <charset val="204"/>
    </font>
    <font>
      <sz val="12"/>
      <color theme="1"/>
      <name val="Times New Roman"/>
      <family val="1"/>
      <charset val="204"/>
    </font>
    <font>
      <sz val="11"/>
      <color theme="1"/>
      <name val="Times New Roman"/>
      <family val="1"/>
      <charset val="204"/>
    </font>
    <font>
      <sz val="11"/>
      <name val="Times New Roman"/>
      <family val="1"/>
      <charset val="204"/>
    </font>
    <font>
      <i/>
      <sz val="11"/>
      <color theme="1"/>
      <name val="Times New Roman"/>
      <family val="1"/>
      <charset val="204"/>
    </font>
    <font>
      <b/>
      <sz val="11"/>
      <color theme="1"/>
      <name val="Times New Roman"/>
      <family val="1"/>
      <charset val="204"/>
    </font>
    <font>
      <b/>
      <sz val="12"/>
      <color theme="1"/>
      <name val="Times New Roman"/>
      <family val="1"/>
      <charset val="204"/>
    </font>
    <font>
      <b/>
      <sz val="11"/>
      <color rgb="FF000000"/>
      <name val="Times New Roman"/>
      <family val="1"/>
      <charset val="204"/>
    </font>
    <font>
      <b/>
      <sz val="12"/>
      <color rgb="FF000000"/>
      <name val="Times New Roman"/>
      <family val="1"/>
      <charset val="204"/>
    </font>
    <font>
      <sz val="11"/>
      <color rgb="FF202124"/>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32">
    <xf numFmtId="0" fontId="0" fillId="0" borderId="0" xfId="0"/>
    <xf numFmtId="0" fontId="0" fillId="0" borderId="1" xfId="0" applyBorder="1"/>
    <xf numFmtId="0" fontId="2" fillId="0" borderId="1" xfId="0" applyFont="1" applyBorder="1"/>
    <xf numFmtId="0" fontId="3" fillId="0" borderId="1" xfId="0" applyFont="1" applyBorder="1" applyAlignment="1">
      <alignment vertical="top"/>
    </xf>
    <xf numFmtId="43" fontId="4" fillId="0" borderId="1" xfId="1" applyFont="1" applyBorder="1" applyAlignment="1">
      <alignment vertical="top"/>
    </xf>
    <xf numFmtId="0" fontId="4" fillId="0" borderId="1" xfId="0" applyFont="1" applyBorder="1" applyAlignment="1">
      <alignment vertical="top" wrapText="1"/>
    </xf>
    <xf numFmtId="43" fontId="4" fillId="0" borderId="1" xfId="1" applyFont="1" applyBorder="1" applyAlignment="1">
      <alignment vertical="top" wrapText="1"/>
    </xf>
    <xf numFmtId="0" fontId="4" fillId="2" borderId="1" xfId="0" applyFont="1" applyFill="1" applyBorder="1" applyAlignment="1">
      <alignment vertical="top" wrapText="1"/>
    </xf>
    <xf numFmtId="43" fontId="4" fillId="2" borderId="1" xfId="1" applyFont="1" applyFill="1" applyBorder="1" applyAlignment="1">
      <alignment vertical="top"/>
    </xf>
    <xf numFmtId="49" fontId="4" fillId="0" borderId="1" xfId="0" applyNumberFormat="1" applyFont="1" applyBorder="1" applyAlignment="1">
      <alignment vertical="top" wrapText="1"/>
    </xf>
    <xf numFmtId="0" fontId="4" fillId="0" borderId="1" xfId="0" applyFont="1" applyFill="1" applyBorder="1" applyAlignment="1">
      <alignment vertical="top" wrapText="1"/>
    </xf>
    <xf numFmtId="43" fontId="4" fillId="0" borderId="1" xfId="1" applyFont="1" applyFill="1" applyBorder="1" applyAlignment="1">
      <alignment vertical="top" wrapText="1"/>
    </xf>
    <xf numFmtId="43" fontId="4" fillId="0" borderId="1" xfId="1" applyFont="1" applyFill="1" applyBorder="1" applyAlignment="1">
      <alignment vertical="top"/>
    </xf>
    <xf numFmtId="0" fontId="5" fillId="0" borderId="1" xfId="0" applyFont="1" applyFill="1" applyBorder="1" applyAlignment="1">
      <alignment vertical="top" wrapText="1"/>
    </xf>
    <xf numFmtId="43" fontId="5" fillId="0" borderId="1" xfId="1" applyFont="1" applyFill="1" applyBorder="1" applyAlignment="1">
      <alignment vertical="top"/>
    </xf>
    <xf numFmtId="3" fontId="4" fillId="0" borderId="1" xfId="0" applyNumberFormat="1" applyFont="1" applyFill="1" applyBorder="1" applyAlignment="1">
      <alignment vertical="top" wrapText="1"/>
    </xf>
    <xf numFmtId="43" fontId="5" fillId="0" borderId="1" xfId="1" applyFont="1" applyFill="1" applyBorder="1" applyAlignment="1">
      <alignment vertical="top" wrapText="1"/>
    </xf>
    <xf numFmtId="43" fontId="4" fillId="2" borderId="1" xfId="1" applyFont="1" applyFill="1" applyBorder="1" applyAlignment="1">
      <alignment vertical="top" wrapText="1"/>
    </xf>
    <xf numFmtId="3" fontId="4" fillId="0" borderId="1" xfId="0" applyNumberFormat="1" applyFont="1" applyBorder="1" applyAlignment="1">
      <alignment vertical="top" wrapText="1"/>
    </xf>
    <xf numFmtId="43" fontId="7" fillId="0" borderId="1" xfId="1" applyFont="1" applyFill="1" applyBorder="1" applyAlignment="1">
      <alignment vertical="top"/>
    </xf>
    <xf numFmtId="0" fontId="8" fillId="0" borderId="0" xfId="0" applyFont="1" applyAlignment="1">
      <alignment horizontal="right" vertical="center"/>
    </xf>
    <xf numFmtId="0" fontId="9" fillId="0" borderId="0" xfId="0" applyFont="1" applyAlignment="1">
      <alignment horizontal="right" vertical="center"/>
    </xf>
    <xf numFmtId="0" fontId="9" fillId="0" borderId="0" xfId="0" applyFont="1"/>
    <xf numFmtId="0" fontId="9" fillId="0" borderId="0" xfId="0" applyFont="1" applyAlignment="1">
      <alignment horizontal="right"/>
    </xf>
    <xf numFmtId="0" fontId="8" fillId="0" borderId="0" xfId="0" applyFont="1" applyFill="1"/>
    <xf numFmtId="0" fontId="10" fillId="0" borderId="1" xfId="0" applyFont="1" applyFill="1" applyBorder="1" applyAlignment="1">
      <alignment horizontal="center" vertical="top" wrapText="1"/>
    </xf>
    <xf numFmtId="0" fontId="8" fillId="0" borderId="1" xfId="0" applyFont="1" applyBorder="1" applyAlignment="1">
      <alignment vertical="top"/>
    </xf>
    <xf numFmtId="49" fontId="4" fillId="0" borderId="1" xfId="0" applyNumberFormat="1" applyFont="1" applyFill="1" applyBorder="1" applyAlignment="1">
      <alignment vertical="top" wrapText="1"/>
    </xf>
    <xf numFmtId="0" fontId="11" fillId="0" borderId="0" xfId="0" applyFont="1" applyFill="1" applyAlignment="1">
      <alignment horizontal="left" vertical="center"/>
    </xf>
    <xf numFmtId="3" fontId="0" fillId="0" borderId="0" xfId="0" applyNumberFormat="1"/>
    <xf numFmtId="0" fontId="3" fillId="0" borderId="1" xfId="0" applyFont="1" applyFill="1" applyBorder="1" applyAlignment="1">
      <alignment vertical="top"/>
    </xf>
    <xf numFmtId="0" fontId="0" fillId="0" borderId="0" xfId="0" applyFill="1"/>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6"/>
  <sheetViews>
    <sheetView workbookViewId="0">
      <selection sqref="A1:G76"/>
    </sheetView>
  </sheetViews>
  <sheetFormatPr defaultRowHeight="15" x14ac:dyDescent="0.25"/>
  <cols>
    <col min="1" max="1" width="6.140625" customWidth="1"/>
    <col min="2" max="2" width="27.28515625" customWidth="1"/>
    <col min="3" max="3" width="155.85546875" customWidth="1"/>
    <col min="4" max="4" width="11.28515625" customWidth="1"/>
    <col min="5" max="5" width="10.140625" customWidth="1"/>
    <col min="6" max="6" width="17" customWidth="1"/>
    <col min="7" max="7" width="19" customWidth="1"/>
  </cols>
  <sheetData>
    <row r="1" spans="1:7" ht="15.75" x14ac:dyDescent="0.25">
      <c r="F1" s="20" t="s">
        <v>173</v>
      </c>
    </row>
    <row r="2" spans="1:7" x14ac:dyDescent="0.25">
      <c r="F2" s="21" t="s">
        <v>174</v>
      </c>
    </row>
    <row r="3" spans="1:7" ht="15.75" customHeight="1" x14ac:dyDescent="0.25">
      <c r="C3" s="23" t="s">
        <v>175</v>
      </c>
      <c r="D3" s="23"/>
      <c r="E3" s="23"/>
      <c r="F3" s="23"/>
    </row>
    <row r="4" spans="1:7" x14ac:dyDescent="0.25">
      <c r="F4" s="21" t="s">
        <v>176</v>
      </c>
    </row>
    <row r="5" spans="1:7" x14ac:dyDescent="0.25">
      <c r="F5" s="21" t="s">
        <v>177</v>
      </c>
    </row>
    <row r="6" spans="1:7" x14ac:dyDescent="0.25">
      <c r="D6" t="s">
        <v>179</v>
      </c>
      <c r="F6" s="22" t="s">
        <v>178</v>
      </c>
    </row>
    <row r="7" spans="1:7" x14ac:dyDescent="0.25">
      <c r="F7" s="21" t="s">
        <v>187</v>
      </c>
    </row>
    <row r="8" spans="1:7" ht="15.75" x14ac:dyDescent="0.25">
      <c r="F8" s="20"/>
    </row>
    <row r="9" spans="1:7" ht="15.75" x14ac:dyDescent="0.25">
      <c r="D9" s="24"/>
    </row>
    <row r="10" spans="1:7" x14ac:dyDescent="0.25">
      <c r="G10" s="29"/>
    </row>
    <row r="11" spans="1:7" ht="31.5" x14ac:dyDescent="0.25">
      <c r="A11" s="26" t="s">
        <v>0</v>
      </c>
      <c r="B11" s="26" t="s">
        <v>185</v>
      </c>
      <c r="C11" s="26" t="s">
        <v>184</v>
      </c>
      <c r="D11" s="25" t="s">
        <v>180</v>
      </c>
      <c r="E11" s="25" t="s">
        <v>181</v>
      </c>
      <c r="F11" s="25" t="s">
        <v>182</v>
      </c>
      <c r="G11" s="25" t="s">
        <v>183</v>
      </c>
    </row>
    <row r="12" spans="1:7" ht="75" x14ac:dyDescent="0.25">
      <c r="A12" s="3">
        <v>1</v>
      </c>
      <c r="B12" s="10" t="s">
        <v>231</v>
      </c>
      <c r="C12" s="10" t="s">
        <v>98</v>
      </c>
      <c r="D12" s="11" t="s">
        <v>172</v>
      </c>
      <c r="E12" s="11">
        <v>10</v>
      </c>
      <c r="F12" s="11">
        <v>323175</v>
      </c>
      <c r="G12" s="12">
        <f>E12*F12</f>
        <v>3231750</v>
      </c>
    </row>
    <row r="13" spans="1:7" ht="135" x14ac:dyDescent="0.25">
      <c r="A13" s="3">
        <v>2</v>
      </c>
      <c r="B13" s="10" t="s">
        <v>232</v>
      </c>
      <c r="C13" s="10" t="s">
        <v>233</v>
      </c>
      <c r="D13" s="11" t="s">
        <v>172</v>
      </c>
      <c r="E13" s="11">
        <v>10</v>
      </c>
      <c r="F13" s="11">
        <v>203311</v>
      </c>
      <c r="G13" s="12">
        <f t="shared" ref="G13:G75" si="0">E13*F13</f>
        <v>2033110</v>
      </c>
    </row>
    <row r="14" spans="1:7" ht="105" x14ac:dyDescent="0.25">
      <c r="A14" s="3">
        <v>3</v>
      </c>
      <c r="B14" s="10" t="s">
        <v>234</v>
      </c>
      <c r="C14" s="10" t="s">
        <v>99</v>
      </c>
      <c r="D14" s="11" t="s">
        <v>172</v>
      </c>
      <c r="E14" s="12">
        <v>153</v>
      </c>
      <c r="F14" s="12">
        <v>295014</v>
      </c>
      <c r="G14" s="12">
        <f t="shared" si="0"/>
        <v>45137142</v>
      </c>
    </row>
    <row r="15" spans="1:7" ht="15.75" x14ac:dyDescent="0.25">
      <c r="A15" s="3">
        <v>4</v>
      </c>
      <c r="B15" s="10" t="s">
        <v>235</v>
      </c>
      <c r="C15" s="10" t="s">
        <v>100</v>
      </c>
      <c r="D15" s="11" t="s">
        <v>172</v>
      </c>
      <c r="E15" s="12">
        <v>153</v>
      </c>
      <c r="F15" s="12">
        <v>81555</v>
      </c>
      <c r="G15" s="12">
        <f t="shared" si="0"/>
        <v>12477915</v>
      </c>
    </row>
    <row r="16" spans="1:7" ht="90" x14ac:dyDescent="0.25">
      <c r="A16" s="3">
        <v>5</v>
      </c>
      <c r="B16" s="10" t="s">
        <v>236</v>
      </c>
      <c r="C16" s="10" t="s">
        <v>101</v>
      </c>
      <c r="D16" s="11" t="s">
        <v>172</v>
      </c>
      <c r="E16" s="12">
        <v>153</v>
      </c>
      <c r="F16" s="12">
        <v>147946</v>
      </c>
      <c r="G16" s="12">
        <f t="shared" si="0"/>
        <v>22635738</v>
      </c>
    </row>
    <row r="17" spans="1:7" ht="60" x14ac:dyDescent="0.25">
      <c r="A17" s="3">
        <v>6</v>
      </c>
      <c r="B17" s="10" t="s">
        <v>237</v>
      </c>
      <c r="C17" s="10" t="s">
        <v>102</v>
      </c>
      <c r="D17" s="11" t="s">
        <v>172</v>
      </c>
      <c r="E17" s="12">
        <v>153</v>
      </c>
      <c r="F17" s="12">
        <v>99543</v>
      </c>
      <c r="G17" s="12">
        <f t="shared" si="0"/>
        <v>15230079</v>
      </c>
    </row>
    <row r="18" spans="1:7" ht="75" x14ac:dyDescent="0.25">
      <c r="A18" s="3">
        <v>7</v>
      </c>
      <c r="B18" s="10" t="s">
        <v>231</v>
      </c>
      <c r="C18" s="10" t="s">
        <v>103</v>
      </c>
      <c r="D18" s="11" t="s">
        <v>172</v>
      </c>
      <c r="E18" s="12">
        <v>137</v>
      </c>
      <c r="F18" s="12">
        <v>323175</v>
      </c>
      <c r="G18" s="12">
        <f t="shared" si="0"/>
        <v>44274975</v>
      </c>
    </row>
    <row r="19" spans="1:7" ht="60" x14ac:dyDescent="0.25">
      <c r="A19" s="3">
        <v>8</v>
      </c>
      <c r="B19" s="10" t="s">
        <v>238</v>
      </c>
      <c r="C19" s="10" t="s">
        <v>104</v>
      </c>
      <c r="D19" s="11" t="s">
        <v>172</v>
      </c>
      <c r="E19" s="12">
        <v>137</v>
      </c>
      <c r="F19" s="12">
        <v>160995</v>
      </c>
      <c r="G19" s="12">
        <f t="shared" si="0"/>
        <v>22056315</v>
      </c>
    </row>
    <row r="20" spans="1:7" ht="75" x14ac:dyDescent="0.25">
      <c r="A20" s="3">
        <v>9</v>
      </c>
      <c r="B20" s="10" t="s">
        <v>239</v>
      </c>
      <c r="C20" s="10" t="s">
        <v>105</v>
      </c>
      <c r="D20" s="11" t="s">
        <v>172</v>
      </c>
      <c r="E20" s="12">
        <v>137</v>
      </c>
      <c r="F20" s="12">
        <v>122136</v>
      </c>
      <c r="G20" s="12">
        <f t="shared" si="0"/>
        <v>16732632</v>
      </c>
    </row>
    <row r="21" spans="1:7" ht="120" x14ac:dyDescent="0.25">
      <c r="A21" s="3">
        <v>10</v>
      </c>
      <c r="B21" s="10" t="s">
        <v>240</v>
      </c>
      <c r="C21" s="10" t="s">
        <v>246</v>
      </c>
      <c r="D21" s="11" t="s">
        <v>172</v>
      </c>
      <c r="E21" s="12">
        <v>150</v>
      </c>
      <c r="F21" s="12">
        <v>24948</v>
      </c>
      <c r="G21" s="12">
        <f t="shared" si="0"/>
        <v>3742200</v>
      </c>
    </row>
    <row r="22" spans="1:7" ht="165" x14ac:dyDescent="0.25">
      <c r="A22" s="3">
        <v>11</v>
      </c>
      <c r="B22" s="10" t="s">
        <v>241</v>
      </c>
      <c r="C22" s="10" t="s">
        <v>106</v>
      </c>
      <c r="D22" s="11" t="s">
        <v>172</v>
      </c>
      <c r="E22" s="12">
        <v>450</v>
      </c>
      <c r="F22" s="12">
        <v>18992</v>
      </c>
      <c r="G22" s="12">
        <f t="shared" si="0"/>
        <v>8546400</v>
      </c>
    </row>
    <row r="23" spans="1:7" ht="45" x14ac:dyDescent="0.25">
      <c r="A23" s="3">
        <v>12</v>
      </c>
      <c r="B23" s="10" t="s">
        <v>107</v>
      </c>
      <c r="C23" s="10" t="s">
        <v>242</v>
      </c>
      <c r="D23" s="11" t="s">
        <v>172</v>
      </c>
      <c r="E23" s="12">
        <v>58</v>
      </c>
      <c r="F23" s="12">
        <v>280900</v>
      </c>
      <c r="G23" s="12">
        <f t="shared" si="0"/>
        <v>16292200</v>
      </c>
    </row>
    <row r="24" spans="1:7" ht="45" x14ac:dyDescent="0.25">
      <c r="A24" s="3">
        <v>13</v>
      </c>
      <c r="B24" s="10" t="s">
        <v>108</v>
      </c>
      <c r="C24" s="10" t="s">
        <v>243</v>
      </c>
      <c r="D24" s="11" t="s">
        <v>172</v>
      </c>
      <c r="E24" s="12">
        <v>58</v>
      </c>
      <c r="F24" s="12">
        <v>186900</v>
      </c>
      <c r="G24" s="12">
        <f t="shared" si="0"/>
        <v>10840200</v>
      </c>
    </row>
    <row r="25" spans="1:7" ht="45" x14ac:dyDescent="0.25">
      <c r="A25" s="3">
        <v>14</v>
      </c>
      <c r="B25" s="10" t="s">
        <v>109</v>
      </c>
      <c r="C25" s="10" t="s">
        <v>110</v>
      </c>
      <c r="D25" s="11" t="s">
        <v>172</v>
      </c>
      <c r="E25" s="12">
        <v>58</v>
      </c>
      <c r="F25" s="12">
        <v>97200</v>
      </c>
      <c r="G25" s="12">
        <f t="shared" si="0"/>
        <v>5637600</v>
      </c>
    </row>
    <row r="26" spans="1:7" ht="120" x14ac:dyDescent="0.25">
      <c r="A26" s="3">
        <v>15</v>
      </c>
      <c r="B26" s="10" t="s">
        <v>244</v>
      </c>
      <c r="C26" s="10" t="s">
        <v>245</v>
      </c>
      <c r="D26" s="11" t="s">
        <v>172</v>
      </c>
      <c r="E26" s="12">
        <v>100</v>
      </c>
      <c r="F26" s="12">
        <v>26500</v>
      </c>
      <c r="G26" s="12">
        <f t="shared" si="0"/>
        <v>2650000</v>
      </c>
    </row>
    <row r="27" spans="1:7" ht="120" x14ac:dyDescent="0.25">
      <c r="A27" s="3">
        <v>16</v>
      </c>
      <c r="B27" s="10" t="s">
        <v>247</v>
      </c>
      <c r="C27" s="10" t="s">
        <v>248</v>
      </c>
      <c r="D27" s="11" t="s">
        <v>172</v>
      </c>
      <c r="E27" s="12">
        <v>52</v>
      </c>
      <c r="F27" s="12">
        <v>223300</v>
      </c>
      <c r="G27" s="12">
        <f t="shared" si="0"/>
        <v>11611600</v>
      </c>
    </row>
    <row r="28" spans="1:7" ht="60" x14ac:dyDescent="0.25">
      <c r="A28" s="3">
        <v>17</v>
      </c>
      <c r="B28" s="10" t="s">
        <v>249</v>
      </c>
      <c r="C28" s="10" t="s">
        <v>111</v>
      </c>
      <c r="D28" s="11" t="s">
        <v>172</v>
      </c>
      <c r="E28" s="12">
        <v>52</v>
      </c>
      <c r="F28" s="12">
        <v>84300</v>
      </c>
      <c r="G28" s="12">
        <f t="shared" si="0"/>
        <v>4383600</v>
      </c>
    </row>
    <row r="29" spans="1:7" ht="90" x14ac:dyDescent="0.25">
      <c r="A29" s="3">
        <v>18</v>
      </c>
      <c r="B29" s="10" t="s">
        <v>250</v>
      </c>
      <c r="C29" s="27" t="s">
        <v>112</v>
      </c>
      <c r="D29" s="11" t="s">
        <v>172</v>
      </c>
      <c r="E29" s="12">
        <v>52</v>
      </c>
      <c r="F29" s="12">
        <v>151100</v>
      </c>
      <c r="G29" s="12">
        <f t="shared" si="0"/>
        <v>7857200</v>
      </c>
    </row>
    <row r="30" spans="1:7" ht="90" x14ac:dyDescent="0.25">
      <c r="A30" s="3">
        <v>19</v>
      </c>
      <c r="B30" s="10" t="s">
        <v>251</v>
      </c>
      <c r="C30" s="10" t="s">
        <v>113</v>
      </c>
      <c r="D30" s="11" t="s">
        <v>172</v>
      </c>
      <c r="E30" s="12">
        <v>52</v>
      </c>
      <c r="F30" s="12">
        <v>81300</v>
      </c>
      <c r="G30" s="12">
        <f t="shared" si="0"/>
        <v>4227600</v>
      </c>
    </row>
    <row r="31" spans="1:7" ht="105" x14ac:dyDescent="0.25">
      <c r="A31" s="3">
        <v>20</v>
      </c>
      <c r="B31" s="10" t="s">
        <v>114</v>
      </c>
      <c r="C31" s="10" t="s">
        <v>115</v>
      </c>
      <c r="D31" s="11" t="s">
        <v>172</v>
      </c>
      <c r="E31" s="11">
        <v>50</v>
      </c>
      <c r="F31" s="12">
        <v>9248</v>
      </c>
      <c r="G31" s="12">
        <f t="shared" si="0"/>
        <v>462400</v>
      </c>
    </row>
    <row r="32" spans="1:7" ht="195" x14ac:dyDescent="0.25">
      <c r="A32" s="3">
        <v>21</v>
      </c>
      <c r="B32" s="10" t="s">
        <v>252</v>
      </c>
      <c r="C32" s="10" t="s">
        <v>116</v>
      </c>
      <c r="D32" s="11" t="s">
        <v>172</v>
      </c>
      <c r="E32" s="11">
        <v>10</v>
      </c>
      <c r="F32" s="12">
        <v>86130</v>
      </c>
      <c r="G32" s="12">
        <f t="shared" si="0"/>
        <v>861300</v>
      </c>
    </row>
    <row r="33" spans="1:7" ht="195" x14ac:dyDescent="0.25">
      <c r="A33" s="3">
        <v>22</v>
      </c>
      <c r="B33" s="10" t="s">
        <v>253</v>
      </c>
      <c r="C33" s="10" t="s">
        <v>117</v>
      </c>
      <c r="D33" s="11" t="s">
        <v>172</v>
      </c>
      <c r="E33" s="11">
        <v>5</v>
      </c>
      <c r="F33" s="12">
        <v>120725</v>
      </c>
      <c r="G33" s="12">
        <f t="shared" si="0"/>
        <v>603625</v>
      </c>
    </row>
    <row r="34" spans="1:7" ht="105" x14ac:dyDescent="0.25">
      <c r="A34" s="3">
        <v>23</v>
      </c>
      <c r="B34" s="10" t="s">
        <v>254</v>
      </c>
      <c r="C34" s="10" t="s">
        <v>118</v>
      </c>
      <c r="D34" s="11" t="s">
        <v>172</v>
      </c>
      <c r="E34" s="11">
        <v>5</v>
      </c>
      <c r="F34" s="12">
        <v>183700</v>
      </c>
      <c r="G34" s="12">
        <f t="shared" si="0"/>
        <v>918500</v>
      </c>
    </row>
    <row r="35" spans="1:7" ht="120" x14ac:dyDescent="0.25">
      <c r="A35" s="3">
        <v>24</v>
      </c>
      <c r="B35" s="10" t="s">
        <v>255</v>
      </c>
      <c r="C35" s="10" t="s">
        <v>119</v>
      </c>
      <c r="D35" s="11" t="s">
        <v>172</v>
      </c>
      <c r="E35" s="11">
        <v>5</v>
      </c>
      <c r="F35" s="12">
        <v>157300</v>
      </c>
      <c r="G35" s="12">
        <f t="shared" si="0"/>
        <v>786500</v>
      </c>
    </row>
    <row r="36" spans="1:7" ht="120" x14ac:dyDescent="0.25">
      <c r="A36" s="3">
        <v>25</v>
      </c>
      <c r="B36" s="10" t="s">
        <v>256</v>
      </c>
      <c r="C36" s="10" t="s">
        <v>120</v>
      </c>
      <c r="D36" s="11" t="s">
        <v>172</v>
      </c>
      <c r="E36" s="11">
        <v>6</v>
      </c>
      <c r="F36" s="12">
        <v>157300</v>
      </c>
      <c r="G36" s="12">
        <f t="shared" si="0"/>
        <v>943800</v>
      </c>
    </row>
    <row r="37" spans="1:7" ht="120" x14ac:dyDescent="0.25">
      <c r="A37" s="3">
        <v>26</v>
      </c>
      <c r="B37" s="10" t="s">
        <v>257</v>
      </c>
      <c r="C37" s="10" t="s">
        <v>121</v>
      </c>
      <c r="D37" s="11" t="s">
        <v>172</v>
      </c>
      <c r="E37" s="11">
        <v>20</v>
      </c>
      <c r="F37" s="12">
        <v>152614</v>
      </c>
      <c r="G37" s="12">
        <f t="shared" si="0"/>
        <v>3052280</v>
      </c>
    </row>
    <row r="38" spans="1:7" ht="195" x14ac:dyDescent="0.25">
      <c r="A38" s="3">
        <v>27</v>
      </c>
      <c r="B38" s="10" t="s">
        <v>258</v>
      </c>
      <c r="C38" s="10" t="s">
        <v>122</v>
      </c>
      <c r="D38" s="11" t="s">
        <v>172</v>
      </c>
      <c r="E38" s="11">
        <v>7</v>
      </c>
      <c r="F38" s="12">
        <v>135300</v>
      </c>
      <c r="G38" s="12">
        <f t="shared" si="0"/>
        <v>947100</v>
      </c>
    </row>
    <row r="39" spans="1:7" ht="120" x14ac:dyDescent="0.25">
      <c r="A39" s="3">
        <v>28</v>
      </c>
      <c r="B39" s="10" t="s">
        <v>259</v>
      </c>
      <c r="C39" s="10" t="s">
        <v>123</v>
      </c>
      <c r="D39" s="11" t="s">
        <v>172</v>
      </c>
      <c r="E39" s="11">
        <v>150</v>
      </c>
      <c r="F39" s="12">
        <v>9020</v>
      </c>
      <c r="G39" s="12">
        <f t="shared" si="0"/>
        <v>1353000</v>
      </c>
    </row>
    <row r="40" spans="1:7" ht="105" x14ac:dyDescent="0.25">
      <c r="A40" s="3">
        <v>29</v>
      </c>
      <c r="B40" s="10" t="s">
        <v>124</v>
      </c>
      <c r="C40" s="10" t="s">
        <v>125</v>
      </c>
      <c r="D40" s="11" t="s">
        <v>172</v>
      </c>
      <c r="E40" s="11">
        <v>100</v>
      </c>
      <c r="F40" s="12">
        <v>5335</v>
      </c>
      <c r="G40" s="12">
        <f t="shared" si="0"/>
        <v>533500</v>
      </c>
    </row>
    <row r="41" spans="1:7" ht="105" x14ac:dyDescent="0.25">
      <c r="A41" s="3">
        <v>30</v>
      </c>
      <c r="B41" s="10" t="s">
        <v>126</v>
      </c>
      <c r="C41" s="10" t="s">
        <v>127</v>
      </c>
      <c r="D41" s="11" t="s">
        <v>172</v>
      </c>
      <c r="E41" s="12">
        <v>20</v>
      </c>
      <c r="F41" s="12">
        <v>5335</v>
      </c>
      <c r="G41" s="12">
        <f t="shared" si="0"/>
        <v>106700</v>
      </c>
    </row>
    <row r="42" spans="1:7" ht="255" x14ac:dyDescent="0.25">
      <c r="A42" s="3">
        <v>31</v>
      </c>
      <c r="B42" s="13" t="s">
        <v>128</v>
      </c>
      <c r="C42" s="13" t="s">
        <v>129</v>
      </c>
      <c r="D42" s="11" t="s">
        <v>172</v>
      </c>
      <c r="E42" s="14">
        <v>10</v>
      </c>
      <c r="F42" s="14">
        <v>125400</v>
      </c>
      <c r="G42" s="12">
        <f t="shared" si="0"/>
        <v>1254000</v>
      </c>
    </row>
    <row r="43" spans="1:7" ht="105" x14ac:dyDescent="0.25">
      <c r="A43" s="3">
        <v>32</v>
      </c>
      <c r="B43" s="10" t="s">
        <v>42</v>
      </c>
      <c r="C43" s="15" t="s">
        <v>43</v>
      </c>
      <c r="D43" s="11" t="s">
        <v>172</v>
      </c>
      <c r="E43" s="12">
        <v>2</v>
      </c>
      <c r="F43" s="12">
        <v>9350</v>
      </c>
      <c r="G43" s="12">
        <f t="shared" si="0"/>
        <v>18700</v>
      </c>
    </row>
    <row r="44" spans="1:7" ht="210" x14ac:dyDescent="0.25">
      <c r="A44" s="3">
        <v>33</v>
      </c>
      <c r="B44" s="13" t="s">
        <v>260</v>
      </c>
      <c r="C44" s="13" t="s">
        <v>130</v>
      </c>
      <c r="D44" s="11" t="s">
        <v>172</v>
      </c>
      <c r="E44" s="16">
        <v>25</v>
      </c>
      <c r="F44" s="14">
        <v>122430</v>
      </c>
      <c r="G44" s="12">
        <f t="shared" si="0"/>
        <v>3060750</v>
      </c>
    </row>
    <row r="45" spans="1:7" ht="105" x14ac:dyDescent="0.25">
      <c r="A45" s="3">
        <v>34</v>
      </c>
      <c r="B45" s="10" t="s">
        <v>131</v>
      </c>
      <c r="C45" s="10" t="s">
        <v>46</v>
      </c>
      <c r="D45" s="11" t="s">
        <v>172</v>
      </c>
      <c r="E45" s="11">
        <v>25</v>
      </c>
      <c r="F45" s="12">
        <v>29150</v>
      </c>
      <c r="G45" s="12">
        <f t="shared" si="0"/>
        <v>728750</v>
      </c>
    </row>
    <row r="46" spans="1:7" ht="165" x14ac:dyDescent="0.25">
      <c r="A46" s="3">
        <v>35</v>
      </c>
      <c r="B46" s="10" t="s">
        <v>47</v>
      </c>
      <c r="C46" s="10" t="s">
        <v>132</v>
      </c>
      <c r="D46" s="11" t="s">
        <v>172</v>
      </c>
      <c r="E46" s="11">
        <v>25</v>
      </c>
      <c r="F46" s="12">
        <v>56155</v>
      </c>
      <c r="G46" s="12">
        <f t="shared" si="0"/>
        <v>1403875</v>
      </c>
    </row>
    <row r="47" spans="1:7" ht="90" x14ac:dyDescent="0.25">
      <c r="A47" s="3">
        <v>36</v>
      </c>
      <c r="B47" s="10" t="s">
        <v>133</v>
      </c>
      <c r="C47" s="15" t="s">
        <v>134</v>
      </c>
      <c r="D47" s="11" t="s">
        <v>172</v>
      </c>
      <c r="E47" s="12">
        <v>10</v>
      </c>
      <c r="F47" s="12">
        <v>29150</v>
      </c>
      <c r="G47" s="12">
        <f t="shared" si="0"/>
        <v>291500</v>
      </c>
    </row>
    <row r="48" spans="1:7" ht="150" x14ac:dyDescent="0.25">
      <c r="A48" s="3">
        <v>37</v>
      </c>
      <c r="B48" s="10" t="s">
        <v>135</v>
      </c>
      <c r="C48" s="15" t="s">
        <v>136</v>
      </c>
      <c r="D48" s="11" t="s">
        <v>172</v>
      </c>
      <c r="E48" s="12">
        <v>10</v>
      </c>
      <c r="F48" s="12">
        <v>35090</v>
      </c>
      <c r="G48" s="12">
        <f t="shared" si="0"/>
        <v>350900</v>
      </c>
    </row>
    <row r="49" spans="1:7" ht="60" x14ac:dyDescent="0.25">
      <c r="A49" s="3">
        <v>38</v>
      </c>
      <c r="B49" s="10" t="s">
        <v>137</v>
      </c>
      <c r="C49" s="13" t="s">
        <v>138</v>
      </c>
      <c r="D49" s="11" t="s">
        <v>172</v>
      </c>
      <c r="E49" s="14">
        <v>2</v>
      </c>
      <c r="F49" s="14">
        <v>15774</v>
      </c>
      <c r="G49" s="12">
        <f t="shared" si="0"/>
        <v>31548</v>
      </c>
    </row>
    <row r="50" spans="1:7" ht="195" x14ac:dyDescent="0.25">
      <c r="A50" s="3">
        <v>39</v>
      </c>
      <c r="B50" s="10" t="s">
        <v>139</v>
      </c>
      <c r="C50" s="10" t="s">
        <v>140</v>
      </c>
      <c r="D50" s="11" t="s">
        <v>172</v>
      </c>
      <c r="E50" s="12">
        <v>2</v>
      </c>
      <c r="F50" s="12">
        <v>43071</v>
      </c>
      <c r="G50" s="12">
        <f t="shared" si="0"/>
        <v>86142</v>
      </c>
    </row>
    <row r="51" spans="1:7" ht="195" x14ac:dyDescent="0.25">
      <c r="A51" s="3">
        <v>40</v>
      </c>
      <c r="B51" s="10" t="s">
        <v>141</v>
      </c>
      <c r="C51" s="10" t="s">
        <v>140</v>
      </c>
      <c r="D51" s="11" t="s">
        <v>172</v>
      </c>
      <c r="E51" s="12">
        <v>2</v>
      </c>
      <c r="F51" s="12">
        <v>34144</v>
      </c>
      <c r="G51" s="12">
        <f t="shared" si="0"/>
        <v>68288</v>
      </c>
    </row>
    <row r="52" spans="1:7" ht="45" x14ac:dyDescent="0.25">
      <c r="A52" s="3">
        <v>41</v>
      </c>
      <c r="B52" s="10" t="s">
        <v>142</v>
      </c>
      <c r="C52" s="10" t="s">
        <v>59</v>
      </c>
      <c r="D52" s="11" t="s">
        <v>172</v>
      </c>
      <c r="E52" s="12">
        <v>1</v>
      </c>
      <c r="F52" s="12">
        <v>199100</v>
      </c>
      <c r="G52" s="12">
        <f t="shared" si="0"/>
        <v>199100</v>
      </c>
    </row>
    <row r="53" spans="1:7" ht="150" x14ac:dyDescent="0.25">
      <c r="A53" s="3">
        <v>42</v>
      </c>
      <c r="B53" s="10" t="s">
        <v>60</v>
      </c>
      <c r="C53" s="10" t="s">
        <v>143</v>
      </c>
      <c r="D53" s="11" t="s">
        <v>172</v>
      </c>
      <c r="E53" s="12">
        <v>5</v>
      </c>
      <c r="F53" s="12">
        <v>40590</v>
      </c>
      <c r="G53" s="12">
        <f t="shared" si="0"/>
        <v>202950</v>
      </c>
    </row>
    <row r="54" spans="1:7" ht="120" x14ac:dyDescent="0.25">
      <c r="A54" s="3">
        <v>43</v>
      </c>
      <c r="B54" s="10" t="s">
        <v>144</v>
      </c>
      <c r="C54" s="10" t="s">
        <v>145</v>
      </c>
      <c r="D54" s="11" t="s">
        <v>172</v>
      </c>
      <c r="E54" s="12">
        <v>15</v>
      </c>
      <c r="F54" s="12">
        <v>19030</v>
      </c>
      <c r="G54" s="12">
        <f t="shared" si="0"/>
        <v>285450</v>
      </c>
    </row>
    <row r="55" spans="1:7" ht="105" x14ac:dyDescent="0.25">
      <c r="A55" s="3">
        <v>44</v>
      </c>
      <c r="B55" s="10" t="s">
        <v>146</v>
      </c>
      <c r="C55" s="10" t="s">
        <v>147</v>
      </c>
      <c r="D55" s="11" t="s">
        <v>172</v>
      </c>
      <c r="E55" s="12">
        <v>5</v>
      </c>
      <c r="F55" s="12">
        <v>6380</v>
      </c>
      <c r="G55" s="12">
        <f t="shared" si="0"/>
        <v>31900</v>
      </c>
    </row>
    <row r="56" spans="1:7" ht="195" x14ac:dyDescent="0.25">
      <c r="A56" s="3">
        <v>45</v>
      </c>
      <c r="B56" s="10" t="s">
        <v>261</v>
      </c>
      <c r="C56" s="10" t="s">
        <v>148</v>
      </c>
      <c r="D56" s="11" t="s">
        <v>172</v>
      </c>
      <c r="E56" s="12">
        <v>4</v>
      </c>
      <c r="F56" s="12">
        <v>74800</v>
      </c>
      <c r="G56" s="12">
        <f t="shared" si="0"/>
        <v>299200</v>
      </c>
    </row>
    <row r="57" spans="1:7" ht="120" x14ac:dyDescent="0.25">
      <c r="A57" s="3">
        <v>46</v>
      </c>
      <c r="B57" s="10" t="s">
        <v>262</v>
      </c>
      <c r="C57" s="10" t="s">
        <v>149</v>
      </c>
      <c r="D57" s="11" t="s">
        <v>172</v>
      </c>
      <c r="E57" s="12">
        <v>20</v>
      </c>
      <c r="F57" s="12">
        <v>152614</v>
      </c>
      <c r="G57" s="12">
        <f t="shared" si="0"/>
        <v>3052280</v>
      </c>
    </row>
    <row r="58" spans="1:7" ht="285" x14ac:dyDescent="0.25">
      <c r="A58" s="3">
        <v>47</v>
      </c>
      <c r="B58" s="10" t="s">
        <v>263</v>
      </c>
      <c r="C58" s="10" t="s">
        <v>150</v>
      </c>
      <c r="D58" s="11" t="s">
        <v>172</v>
      </c>
      <c r="E58" s="12">
        <v>6</v>
      </c>
      <c r="F58" s="12">
        <v>100980</v>
      </c>
      <c r="G58" s="12">
        <f t="shared" si="0"/>
        <v>605880</v>
      </c>
    </row>
    <row r="59" spans="1:7" ht="45" x14ac:dyDescent="0.25">
      <c r="A59" s="3">
        <v>48</v>
      </c>
      <c r="B59" s="10" t="s">
        <v>68</v>
      </c>
      <c r="C59" s="10" t="s">
        <v>151</v>
      </c>
      <c r="D59" s="11" t="s">
        <v>172</v>
      </c>
      <c r="E59" s="12">
        <v>6</v>
      </c>
      <c r="F59" s="12">
        <v>7959</v>
      </c>
      <c r="G59" s="12">
        <f t="shared" si="0"/>
        <v>47754</v>
      </c>
    </row>
    <row r="60" spans="1:7" ht="105" x14ac:dyDescent="0.25">
      <c r="A60" s="3">
        <v>49</v>
      </c>
      <c r="B60" s="10" t="s">
        <v>152</v>
      </c>
      <c r="C60" s="10" t="s">
        <v>153</v>
      </c>
      <c r="D60" s="11" t="s">
        <v>172</v>
      </c>
      <c r="E60" s="12">
        <v>10</v>
      </c>
      <c r="F60" s="12">
        <v>4334</v>
      </c>
      <c r="G60" s="12">
        <f t="shared" si="0"/>
        <v>43340</v>
      </c>
    </row>
    <row r="61" spans="1:7" ht="105" x14ac:dyDescent="0.25">
      <c r="A61" s="3">
        <v>50</v>
      </c>
      <c r="B61" s="10" t="s">
        <v>154</v>
      </c>
      <c r="C61" s="10" t="s">
        <v>155</v>
      </c>
      <c r="D61" s="11" t="s">
        <v>172</v>
      </c>
      <c r="E61" s="12">
        <v>400</v>
      </c>
      <c r="F61" s="12">
        <v>4200</v>
      </c>
      <c r="G61" s="12">
        <f t="shared" si="0"/>
        <v>1680000</v>
      </c>
    </row>
    <row r="62" spans="1:7" ht="60" x14ac:dyDescent="0.25">
      <c r="A62" s="3">
        <v>51</v>
      </c>
      <c r="B62" s="10" t="s">
        <v>156</v>
      </c>
      <c r="C62" s="10" t="s">
        <v>157</v>
      </c>
      <c r="D62" s="11" t="s">
        <v>172</v>
      </c>
      <c r="E62" s="12">
        <v>1</v>
      </c>
      <c r="F62" s="12">
        <v>240473</v>
      </c>
      <c r="G62" s="12">
        <f t="shared" si="0"/>
        <v>240473</v>
      </c>
    </row>
    <row r="63" spans="1:7" ht="45" x14ac:dyDescent="0.25">
      <c r="A63" s="3">
        <v>52</v>
      </c>
      <c r="B63" s="10" t="s">
        <v>158</v>
      </c>
      <c r="C63" s="10" t="s">
        <v>159</v>
      </c>
      <c r="D63" s="11" t="s">
        <v>172</v>
      </c>
      <c r="E63" s="12">
        <v>2</v>
      </c>
      <c r="F63" s="12">
        <v>254925</v>
      </c>
      <c r="G63" s="12">
        <f t="shared" si="0"/>
        <v>509850</v>
      </c>
    </row>
    <row r="64" spans="1:7" ht="30" x14ac:dyDescent="0.25">
      <c r="A64" s="3">
        <v>53</v>
      </c>
      <c r="B64" s="10" t="s">
        <v>264</v>
      </c>
      <c r="C64" s="10" t="s">
        <v>160</v>
      </c>
      <c r="D64" s="11" t="s">
        <v>172</v>
      </c>
      <c r="E64" s="12">
        <v>1</v>
      </c>
      <c r="F64" s="12">
        <v>1146684</v>
      </c>
      <c r="G64" s="12">
        <f t="shared" si="0"/>
        <v>1146684</v>
      </c>
    </row>
    <row r="65" spans="1:7" ht="45" x14ac:dyDescent="0.25">
      <c r="A65" s="3">
        <v>54</v>
      </c>
      <c r="B65" s="10" t="s">
        <v>265</v>
      </c>
      <c r="C65" s="10" t="s">
        <v>161</v>
      </c>
      <c r="D65" s="11" t="s">
        <v>172</v>
      </c>
      <c r="E65" s="12">
        <v>1</v>
      </c>
      <c r="F65" s="12">
        <v>784278</v>
      </c>
      <c r="G65" s="12">
        <f t="shared" si="0"/>
        <v>784278</v>
      </c>
    </row>
    <row r="66" spans="1:7" ht="45" x14ac:dyDescent="0.25">
      <c r="A66" s="3">
        <v>55</v>
      </c>
      <c r="B66" s="10" t="s">
        <v>266</v>
      </c>
      <c r="C66" s="10" t="s">
        <v>162</v>
      </c>
      <c r="D66" s="11" t="s">
        <v>172</v>
      </c>
      <c r="E66" s="11">
        <v>1</v>
      </c>
      <c r="F66" s="12">
        <v>793254</v>
      </c>
      <c r="G66" s="12">
        <f t="shared" si="0"/>
        <v>793254</v>
      </c>
    </row>
    <row r="67" spans="1:7" ht="45" x14ac:dyDescent="0.25">
      <c r="A67" s="3">
        <v>56</v>
      </c>
      <c r="B67" s="10" t="s">
        <v>267</v>
      </c>
      <c r="C67" s="10" t="s">
        <v>163</v>
      </c>
      <c r="D67" s="11" t="s">
        <v>172</v>
      </c>
      <c r="E67" s="11">
        <v>1</v>
      </c>
      <c r="F67" s="12">
        <v>1059168</v>
      </c>
      <c r="G67" s="12">
        <f t="shared" si="0"/>
        <v>1059168</v>
      </c>
    </row>
    <row r="68" spans="1:7" ht="60" x14ac:dyDescent="0.25">
      <c r="A68" s="3">
        <v>57</v>
      </c>
      <c r="B68" s="10" t="s">
        <v>268</v>
      </c>
      <c r="C68" s="10" t="s">
        <v>164</v>
      </c>
      <c r="D68" s="11" t="s">
        <v>172</v>
      </c>
      <c r="E68" s="11">
        <v>1</v>
      </c>
      <c r="F68" s="12">
        <v>108108</v>
      </c>
      <c r="G68" s="12">
        <f t="shared" si="0"/>
        <v>108108</v>
      </c>
    </row>
    <row r="69" spans="1:7" ht="60" x14ac:dyDescent="0.25">
      <c r="A69" s="3">
        <v>58</v>
      </c>
      <c r="B69" s="10" t="s">
        <v>269</v>
      </c>
      <c r="C69" s="10" t="s">
        <v>165</v>
      </c>
      <c r="D69" s="11" t="s">
        <v>172</v>
      </c>
      <c r="E69" s="11">
        <v>1</v>
      </c>
      <c r="F69" s="12">
        <v>116266</v>
      </c>
      <c r="G69" s="12">
        <f t="shared" si="0"/>
        <v>116266</v>
      </c>
    </row>
    <row r="70" spans="1:7" ht="60" x14ac:dyDescent="0.25">
      <c r="A70" s="3">
        <v>59</v>
      </c>
      <c r="B70" s="10" t="s">
        <v>270</v>
      </c>
      <c r="C70" s="10" t="s">
        <v>166</v>
      </c>
      <c r="D70" s="11" t="s">
        <v>172</v>
      </c>
      <c r="E70" s="11">
        <v>5</v>
      </c>
      <c r="F70" s="12">
        <v>120503</v>
      </c>
      <c r="G70" s="12">
        <f t="shared" si="0"/>
        <v>602515</v>
      </c>
    </row>
    <row r="71" spans="1:7" ht="30" x14ac:dyDescent="0.25">
      <c r="A71" s="3">
        <v>60</v>
      </c>
      <c r="B71" s="28" t="s">
        <v>271</v>
      </c>
      <c r="C71" s="10" t="s">
        <v>167</v>
      </c>
      <c r="D71" s="11" t="s">
        <v>172</v>
      </c>
      <c r="E71" s="11">
        <v>1</v>
      </c>
      <c r="F71" s="12">
        <v>310365</v>
      </c>
      <c r="G71" s="12">
        <f t="shared" si="0"/>
        <v>310365</v>
      </c>
    </row>
    <row r="72" spans="1:7" ht="60" x14ac:dyDescent="0.25">
      <c r="A72" s="3">
        <v>61</v>
      </c>
      <c r="B72" s="10" t="s">
        <v>84</v>
      </c>
      <c r="C72" s="10" t="s">
        <v>168</v>
      </c>
      <c r="D72" s="11" t="s">
        <v>172</v>
      </c>
      <c r="E72" s="11">
        <v>25</v>
      </c>
      <c r="F72" s="12">
        <v>94050</v>
      </c>
      <c r="G72" s="12">
        <f t="shared" si="0"/>
        <v>2351250</v>
      </c>
    </row>
    <row r="73" spans="1:7" ht="60" x14ac:dyDescent="0.25">
      <c r="A73" s="3">
        <v>62</v>
      </c>
      <c r="B73" s="10" t="s">
        <v>169</v>
      </c>
      <c r="C73" s="10" t="s">
        <v>170</v>
      </c>
      <c r="D73" s="11" t="s">
        <v>172</v>
      </c>
      <c r="E73" s="11">
        <v>25</v>
      </c>
      <c r="F73" s="12">
        <v>141353</v>
      </c>
      <c r="G73" s="12">
        <f t="shared" si="0"/>
        <v>3533825</v>
      </c>
    </row>
    <row r="74" spans="1:7" ht="30" x14ac:dyDescent="0.25">
      <c r="A74" s="3">
        <v>63</v>
      </c>
      <c r="B74" s="15" t="s">
        <v>272</v>
      </c>
      <c r="C74" s="10" t="s">
        <v>171</v>
      </c>
      <c r="D74" s="11" t="s">
        <v>172</v>
      </c>
      <c r="E74" s="11">
        <v>5</v>
      </c>
      <c r="F74" s="12">
        <v>36353</v>
      </c>
      <c r="G74" s="12">
        <f t="shared" si="0"/>
        <v>181765</v>
      </c>
    </row>
    <row r="75" spans="1:7" ht="75" x14ac:dyDescent="0.25">
      <c r="A75" s="3">
        <v>64</v>
      </c>
      <c r="B75" s="10" t="s">
        <v>273</v>
      </c>
      <c r="C75" s="10" t="s">
        <v>274</v>
      </c>
      <c r="D75" s="11" t="s">
        <v>172</v>
      </c>
      <c r="E75" s="11">
        <v>25</v>
      </c>
      <c r="F75" s="12">
        <v>188086</v>
      </c>
      <c r="G75" s="12">
        <f t="shared" si="0"/>
        <v>4702150</v>
      </c>
    </row>
    <row r="76" spans="1:7" x14ac:dyDescent="0.25">
      <c r="A76" s="1"/>
      <c r="B76" s="1"/>
      <c r="C76" s="1"/>
      <c r="D76" s="1"/>
      <c r="E76" s="1"/>
      <c r="F76" s="1"/>
      <c r="G76" s="19">
        <f>SUM(G12:G75)</f>
        <v>300349219</v>
      </c>
    </row>
  </sheetData>
  <autoFilter ref="A11:G76"/>
  <mergeCells count="1">
    <mergeCell ref="C3:F3"/>
  </mergeCells>
  <pageMargins left="0" right="0" top="0" bottom="0" header="0" footer="0"/>
  <pageSetup paperSize="9" scale="5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6"/>
  <sheetViews>
    <sheetView tabSelected="1" workbookViewId="0">
      <selection sqref="A1:G76"/>
    </sheetView>
  </sheetViews>
  <sheetFormatPr defaultRowHeight="15" x14ac:dyDescent="0.25"/>
  <cols>
    <col min="1" max="1" width="6.140625" customWidth="1"/>
    <col min="2" max="2" width="24.28515625" customWidth="1"/>
    <col min="3" max="3" width="155.85546875" customWidth="1"/>
    <col min="4" max="4" width="8.28515625" customWidth="1"/>
    <col min="5" max="5" width="10.140625" customWidth="1"/>
    <col min="6" max="6" width="17" customWidth="1"/>
    <col min="7" max="7" width="19" customWidth="1"/>
  </cols>
  <sheetData>
    <row r="1" spans="1:7" ht="15.75" x14ac:dyDescent="0.25">
      <c r="F1" s="20" t="s">
        <v>91</v>
      </c>
    </row>
    <row r="2" spans="1:7" ht="15.75" x14ac:dyDescent="0.25">
      <c r="F2" s="20" t="s">
        <v>92</v>
      </c>
    </row>
    <row r="3" spans="1:7" ht="15.75" x14ac:dyDescent="0.25">
      <c r="F3" s="20" t="s">
        <v>93</v>
      </c>
    </row>
    <row r="4" spans="1:7" ht="15.75" x14ac:dyDescent="0.25">
      <c r="F4" s="20" t="s">
        <v>94</v>
      </c>
    </row>
    <row r="5" spans="1:7" ht="15.75" x14ac:dyDescent="0.25">
      <c r="F5" s="20" t="s">
        <v>95</v>
      </c>
    </row>
    <row r="6" spans="1:7" ht="15.75" x14ac:dyDescent="0.25">
      <c r="F6" s="20" t="s">
        <v>96</v>
      </c>
    </row>
    <row r="8" spans="1:7" ht="15.75" x14ac:dyDescent="0.25">
      <c r="F8" s="20" t="s">
        <v>97</v>
      </c>
    </row>
    <row r="9" spans="1:7" ht="15.75" x14ac:dyDescent="0.25">
      <c r="D9" s="24" t="s">
        <v>186</v>
      </c>
    </row>
    <row r="11" spans="1:7" ht="18.75" x14ac:dyDescent="0.3">
      <c r="A11" s="2" t="s">
        <v>0</v>
      </c>
      <c r="B11" s="2" t="s">
        <v>1</v>
      </c>
      <c r="C11" s="2" t="s">
        <v>2</v>
      </c>
      <c r="D11" s="2" t="s">
        <v>3</v>
      </c>
      <c r="E11" s="2" t="s">
        <v>4</v>
      </c>
      <c r="F11" s="2" t="s">
        <v>5</v>
      </c>
      <c r="G11" s="2" t="s">
        <v>6</v>
      </c>
    </row>
    <row r="12" spans="1:7" ht="75" x14ac:dyDescent="0.25">
      <c r="A12" s="3">
        <v>1</v>
      </c>
      <c r="B12" s="5" t="s">
        <v>188</v>
      </c>
      <c r="C12" s="5" t="s">
        <v>7</v>
      </c>
      <c r="D12" s="6" t="s">
        <v>8</v>
      </c>
      <c r="E12" s="6">
        <v>10</v>
      </c>
      <c r="F12" s="6">
        <v>323175</v>
      </c>
      <c r="G12" s="4">
        <f>E12*F12</f>
        <v>3231750</v>
      </c>
    </row>
    <row r="13" spans="1:7" ht="150" x14ac:dyDescent="0.25">
      <c r="A13" s="3">
        <v>2</v>
      </c>
      <c r="B13" s="5" t="s">
        <v>189</v>
      </c>
      <c r="C13" s="5" t="s">
        <v>190</v>
      </c>
      <c r="D13" s="6" t="s">
        <v>8</v>
      </c>
      <c r="E13" s="6">
        <v>10</v>
      </c>
      <c r="F13" s="6">
        <v>203311</v>
      </c>
      <c r="G13" s="4">
        <f t="shared" ref="G13:G75" si="0">E13*F13</f>
        <v>2033110</v>
      </c>
    </row>
    <row r="14" spans="1:7" ht="105" x14ac:dyDescent="0.25">
      <c r="A14" s="3">
        <v>3</v>
      </c>
      <c r="B14" s="7" t="s">
        <v>191</v>
      </c>
      <c r="C14" s="7" t="s">
        <v>9</v>
      </c>
      <c r="D14" s="4" t="s">
        <v>8</v>
      </c>
      <c r="E14" s="4">
        <v>153</v>
      </c>
      <c r="F14" s="8">
        <v>295014</v>
      </c>
      <c r="G14" s="4">
        <f t="shared" si="0"/>
        <v>45137142</v>
      </c>
    </row>
    <row r="15" spans="1:7" ht="15.75" x14ac:dyDescent="0.25">
      <c r="A15" s="3">
        <v>4</v>
      </c>
      <c r="B15" s="5" t="s">
        <v>192</v>
      </c>
      <c r="C15" s="5" t="s">
        <v>10</v>
      </c>
      <c r="D15" s="4" t="s">
        <v>8</v>
      </c>
      <c r="E15" s="4">
        <v>153</v>
      </c>
      <c r="F15" s="8">
        <v>81555</v>
      </c>
      <c r="G15" s="4">
        <f t="shared" si="0"/>
        <v>12477915</v>
      </c>
    </row>
    <row r="16" spans="1:7" ht="105" x14ac:dyDescent="0.25">
      <c r="A16" s="3">
        <v>5</v>
      </c>
      <c r="B16" s="5" t="s">
        <v>193</v>
      </c>
      <c r="C16" s="5" t="s">
        <v>11</v>
      </c>
      <c r="D16" s="4" t="s">
        <v>8</v>
      </c>
      <c r="E16" s="4">
        <v>153</v>
      </c>
      <c r="F16" s="8">
        <v>147946</v>
      </c>
      <c r="G16" s="4">
        <f t="shared" si="0"/>
        <v>22635738</v>
      </c>
    </row>
    <row r="17" spans="1:7" ht="75" x14ac:dyDescent="0.25">
      <c r="A17" s="3">
        <v>6</v>
      </c>
      <c r="B17" s="5" t="s">
        <v>194</v>
      </c>
      <c r="C17" s="7" t="s">
        <v>12</v>
      </c>
      <c r="D17" s="4" t="s">
        <v>8</v>
      </c>
      <c r="E17" s="4">
        <v>153</v>
      </c>
      <c r="F17" s="8">
        <v>99543</v>
      </c>
      <c r="G17" s="4">
        <f t="shared" si="0"/>
        <v>15230079</v>
      </c>
    </row>
    <row r="18" spans="1:7" ht="75" x14ac:dyDescent="0.25">
      <c r="A18" s="3">
        <v>7</v>
      </c>
      <c r="B18" s="5" t="s">
        <v>188</v>
      </c>
      <c r="C18" s="7" t="s">
        <v>13</v>
      </c>
      <c r="D18" s="4" t="s">
        <v>8</v>
      </c>
      <c r="E18" s="4">
        <v>137</v>
      </c>
      <c r="F18" s="8">
        <v>323175</v>
      </c>
      <c r="G18" s="4">
        <f t="shared" si="0"/>
        <v>44274975</v>
      </c>
    </row>
    <row r="19" spans="1:7" ht="60" x14ac:dyDescent="0.25">
      <c r="A19" s="3">
        <v>8</v>
      </c>
      <c r="B19" s="5" t="s">
        <v>195</v>
      </c>
      <c r="C19" s="7" t="s">
        <v>14</v>
      </c>
      <c r="D19" s="4" t="s">
        <v>8</v>
      </c>
      <c r="E19" s="4">
        <v>137</v>
      </c>
      <c r="F19" s="8">
        <v>160995</v>
      </c>
      <c r="G19" s="4">
        <f t="shared" si="0"/>
        <v>22056315</v>
      </c>
    </row>
    <row r="20" spans="1:7" ht="75" x14ac:dyDescent="0.25">
      <c r="A20" s="3">
        <v>9</v>
      </c>
      <c r="B20" s="5" t="s">
        <v>196</v>
      </c>
      <c r="C20" s="7" t="s">
        <v>15</v>
      </c>
      <c r="D20" s="4" t="s">
        <v>8</v>
      </c>
      <c r="E20" s="4">
        <v>137</v>
      </c>
      <c r="F20" s="8">
        <v>122136</v>
      </c>
      <c r="G20" s="4">
        <f t="shared" si="0"/>
        <v>16732632</v>
      </c>
    </row>
    <row r="21" spans="1:7" ht="150" x14ac:dyDescent="0.25">
      <c r="A21" s="3">
        <v>10</v>
      </c>
      <c r="B21" s="5" t="s">
        <v>197</v>
      </c>
      <c r="C21" s="7" t="s">
        <v>198</v>
      </c>
      <c r="D21" s="4" t="s">
        <v>8</v>
      </c>
      <c r="E21" s="4">
        <v>150</v>
      </c>
      <c r="F21" s="8">
        <v>24948</v>
      </c>
      <c r="G21" s="4">
        <f t="shared" si="0"/>
        <v>3742200</v>
      </c>
    </row>
    <row r="22" spans="1:7" ht="165" x14ac:dyDescent="0.25">
      <c r="A22" s="3">
        <v>11</v>
      </c>
      <c r="B22" s="5" t="s">
        <v>199</v>
      </c>
      <c r="C22" s="7" t="s">
        <v>16</v>
      </c>
      <c r="D22" s="4" t="s">
        <v>8</v>
      </c>
      <c r="E22" s="4">
        <v>450</v>
      </c>
      <c r="F22" s="8">
        <v>18992</v>
      </c>
      <c r="G22" s="4">
        <f t="shared" si="0"/>
        <v>8546400</v>
      </c>
    </row>
    <row r="23" spans="1:7" ht="45" x14ac:dyDescent="0.25">
      <c r="A23" s="3">
        <v>12</v>
      </c>
      <c r="B23" s="7" t="s">
        <v>17</v>
      </c>
      <c r="C23" s="7" t="s">
        <v>200</v>
      </c>
      <c r="D23" s="4" t="s">
        <v>8</v>
      </c>
      <c r="E23" s="4">
        <v>58</v>
      </c>
      <c r="F23" s="8">
        <v>280900</v>
      </c>
      <c r="G23" s="4">
        <f t="shared" si="0"/>
        <v>16292200</v>
      </c>
    </row>
    <row r="24" spans="1:7" ht="45" x14ac:dyDescent="0.25">
      <c r="A24" s="3">
        <v>13</v>
      </c>
      <c r="B24" s="5" t="s">
        <v>18</v>
      </c>
      <c r="C24" s="5" t="s">
        <v>201</v>
      </c>
      <c r="D24" s="4" t="s">
        <v>8</v>
      </c>
      <c r="E24" s="4">
        <v>58</v>
      </c>
      <c r="F24" s="8">
        <v>186900</v>
      </c>
      <c r="G24" s="4">
        <f t="shared" si="0"/>
        <v>10840200</v>
      </c>
    </row>
    <row r="25" spans="1:7" ht="45" x14ac:dyDescent="0.25">
      <c r="A25" s="3">
        <v>14</v>
      </c>
      <c r="B25" s="5" t="s">
        <v>19</v>
      </c>
      <c r="C25" s="5" t="s">
        <v>20</v>
      </c>
      <c r="D25" s="4" t="s">
        <v>8</v>
      </c>
      <c r="E25" s="4">
        <v>58</v>
      </c>
      <c r="F25" s="8">
        <v>97200</v>
      </c>
      <c r="G25" s="4">
        <f t="shared" si="0"/>
        <v>5637600</v>
      </c>
    </row>
    <row r="26" spans="1:7" ht="135" x14ac:dyDescent="0.25">
      <c r="A26" s="3">
        <v>15</v>
      </c>
      <c r="B26" s="5" t="s">
        <v>202</v>
      </c>
      <c r="C26" s="7" t="s">
        <v>203</v>
      </c>
      <c r="D26" s="4" t="s">
        <v>8</v>
      </c>
      <c r="E26" s="4">
        <v>100</v>
      </c>
      <c r="F26" s="8">
        <v>26500</v>
      </c>
      <c r="G26" s="4">
        <f t="shared" si="0"/>
        <v>2650000</v>
      </c>
    </row>
    <row r="27" spans="1:7" ht="195" x14ac:dyDescent="0.25">
      <c r="A27" s="3">
        <v>16</v>
      </c>
      <c r="B27" s="5" t="s">
        <v>204</v>
      </c>
      <c r="C27" s="7" t="s">
        <v>21</v>
      </c>
      <c r="D27" s="4" t="s">
        <v>8</v>
      </c>
      <c r="E27" s="4">
        <v>52</v>
      </c>
      <c r="F27" s="8">
        <v>223300</v>
      </c>
      <c r="G27" s="4">
        <f t="shared" si="0"/>
        <v>11611600</v>
      </c>
    </row>
    <row r="28" spans="1:7" ht="60" x14ac:dyDescent="0.25">
      <c r="A28" s="3">
        <v>17</v>
      </c>
      <c r="B28" s="5" t="s">
        <v>205</v>
      </c>
      <c r="C28" s="5" t="s">
        <v>22</v>
      </c>
      <c r="D28" s="4" t="s">
        <v>8</v>
      </c>
      <c r="E28" s="4">
        <v>52</v>
      </c>
      <c r="F28" s="8">
        <v>84300</v>
      </c>
      <c r="G28" s="4">
        <f t="shared" si="0"/>
        <v>4383600</v>
      </c>
    </row>
    <row r="29" spans="1:7" ht="90" x14ac:dyDescent="0.25">
      <c r="A29" s="3">
        <v>18</v>
      </c>
      <c r="B29" s="5" t="s">
        <v>23</v>
      </c>
      <c r="C29" s="9" t="s">
        <v>24</v>
      </c>
      <c r="D29" s="4" t="s">
        <v>8</v>
      </c>
      <c r="E29" s="4">
        <v>52</v>
      </c>
      <c r="F29" s="8">
        <v>151100</v>
      </c>
      <c r="G29" s="4">
        <f t="shared" si="0"/>
        <v>7857200</v>
      </c>
    </row>
    <row r="30" spans="1:7" ht="90" x14ac:dyDescent="0.25">
      <c r="A30" s="3">
        <v>19</v>
      </c>
      <c r="B30" s="5" t="s">
        <v>206</v>
      </c>
      <c r="C30" s="7" t="s">
        <v>25</v>
      </c>
      <c r="D30" s="4" t="s">
        <v>8</v>
      </c>
      <c r="E30" s="4">
        <v>52</v>
      </c>
      <c r="F30" s="8">
        <v>81300</v>
      </c>
      <c r="G30" s="4">
        <f t="shared" si="0"/>
        <v>4227600</v>
      </c>
    </row>
    <row r="31" spans="1:7" ht="105" x14ac:dyDescent="0.25">
      <c r="A31" s="3">
        <v>20</v>
      </c>
      <c r="B31" s="10" t="s">
        <v>26</v>
      </c>
      <c r="C31" s="10" t="s">
        <v>27</v>
      </c>
      <c r="D31" s="4" t="s">
        <v>8</v>
      </c>
      <c r="E31" s="11">
        <v>50</v>
      </c>
      <c r="F31" s="12">
        <v>9248</v>
      </c>
      <c r="G31" s="4">
        <f t="shared" si="0"/>
        <v>462400</v>
      </c>
    </row>
    <row r="32" spans="1:7" ht="195" x14ac:dyDescent="0.25">
      <c r="A32" s="3">
        <v>21</v>
      </c>
      <c r="B32" s="10" t="s">
        <v>207</v>
      </c>
      <c r="C32" s="10" t="s">
        <v>28</v>
      </c>
      <c r="D32" s="4" t="s">
        <v>8</v>
      </c>
      <c r="E32" s="11">
        <v>10</v>
      </c>
      <c r="F32" s="12">
        <v>86130</v>
      </c>
      <c r="G32" s="4">
        <f t="shared" si="0"/>
        <v>861300</v>
      </c>
    </row>
    <row r="33" spans="1:7" ht="210" x14ac:dyDescent="0.25">
      <c r="A33" s="3">
        <v>22</v>
      </c>
      <c r="B33" s="10" t="s">
        <v>208</v>
      </c>
      <c r="C33" s="10" t="s">
        <v>29</v>
      </c>
      <c r="D33" s="4" t="s">
        <v>8</v>
      </c>
      <c r="E33" s="11">
        <v>5</v>
      </c>
      <c r="F33" s="12">
        <v>120725</v>
      </c>
      <c r="G33" s="4">
        <f t="shared" si="0"/>
        <v>603625</v>
      </c>
    </row>
    <row r="34" spans="1:7" ht="105" x14ac:dyDescent="0.25">
      <c r="A34" s="3">
        <v>23</v>
      </c>
      <c r="B34" s="10" t="s">
        <v>209</v>
      </c>
      <c r="C34" s="10" t="s">
        <v>30</v>
      </c>
      <c r="D34" s="4" t="s">
        <v>8</v>
      </c>
      <c r="E34" s="11">
        <v>5</v>
      </c>
      <c r="F34" s="12">
        <v>183700</v>
      </c>
      <c r="G34" s="4">
        <f t="shared" si="0"/>
        <v>918500</v>
      </c>
    </row>
    <row r="35" spans="1:7" ht="120" x14ac:dyDescent="0.25">
      <c r="A35" s="3">
        <v>24</v>
      </c>
      <c r="B35" s="10" t="s">
        <v>210</v>
      </c>
      <c r="C35" s="10" t="s">
        <v>31</v>
      </c>
      <c r="D35" s="4" t="s">
        <v>8</v>
      </c>
      <c r="E35" s="11">
        <v>5</v>
      </c>
      <c r="F35" s="12">
        <v>157300</v>
      </c>
      <c r="G35" s="4">
        <f t="shared" si="0"/>
        <v>786500</v>
      </c>
    </row>
    <row r="36" spans="1:7" ht="120" x14ac:dyDescent="0.25">
      <c r="A36" s="3">
        <v>25</v>
      </c>
      <c r="B36" s="10" t="s">
        <v>211</v>
      </c>
      <c r="C36" s="10" t="s">
        <v>32</v>
      </c>
      <c r="D36" s="4" t="s">
        <v>8</v>
      </c>
      <c r="E36" s="11">
        <v>6</v>
      </c>
      <c r="F36" s="12">
        <v>157300</v>
      </c>
      <c r="G36" s="4">
        <f t="shared" si="0"/>
        <v>943800</v>
      </c>
    </row>
    <row r="37" spans="1:7" ht="120" x14ac:dyDescent="0.25">
      <c r="A37" s="3">
        <v>26</v>
      </c>
      <c r="B37" s="10" t="s">
        <v>212</v>
      </c>
      <c r="C37" s="10" t="s">
        <v>33</v>
      </c>
      <c r="D37" s="4" t="s">
        <v>8</v>
      </c>
      <c r="E37" s="11">
        <v>20</v>
      </c>
      <c r="F37" s="12">
        <v>152614</v>
      </c>
      <c r="G37" s="4">
        <f t="shared" si="0"/>
        <v>3052280</v>
      </c>
    </row>
    <row r="38" spans="1:7" ht="195" x14ac:dyDescent="0.25">
      <c r="A38" s="3">
        <v>27</v>
      </c>
      <c r="B38" s="10" t="s">
        <v>213</v>
      </c>
      <c r="C38" s="10" t="s">
        <v>34</v>
      </c>
      <c r="D38" s="4" t="s">
        <v>8</v>
      </c>
      <c r="E38" s="11">
        <v>7</v>
      </c>
      <c r="F38" s="12">
        <v>135300</v>
      </c>
      <c r="G38" s="4">
        <f t="shared" si="0"/>
        <v>947100</v>
      </c>
    </row>
    <row r="39" spans="1:7" ht="120" x14ac:dyDescent="0.25">
      <c r="A39" s="3">
        <v>28</v>
      </c>
      <c r="B39" s="10" t="s">
        <v>214</v>
      </c>
      <c r="C39" s="10" t="s">
        <v>35</v>
      </c>
      <c r="D39" s="4" t="s">
        <v>8</v>
      </c>
      <c r="E39" s="11">
        <v>150</v>
      </c>
      <c r="F39" s="12">
        <v>9020</v>
      </c>
      <c r="G39" s="4">
        <f t="shared" si="0"/>
        <v>1353000</v>
      </c>
    </row>
    <row r="40" spans="1:7" ht="90" x14ac:dyDescent="0.25">
      <c r="A40" s="3">
        <v>29</v>
      </c>
      <c r="B40" s="10" t="s">
        <v>36</v>
      </c>
      <c r="C40" s="10" t="s">
        <v>37</v>
      </c>
      <c r="D40" s="4" t="s">
        <v>8</v>
      </c>
      <c r="E40" s="11">
        <v>100</v>
      </c>
      <c r="F40" s="12">
        <v>5335</v>
      </c>
      <c r="G40" s="4">
        <f t="shared" si="0"/>
        <v>533500</v>
      </c>
    </row>
    <row r="41" spans="1:7" ht="105" x14ac:dyDescent="0.25">
      <c r="A41" s="3">
        <v>30</v>
      </c>
      <c r="B41" s="10" t="s">
        <v>38</v>
      </c>
      <c r="C41" s="10" t="s">
        <v>39</v>
      </c>
      <c r="D41" s="4" t="s">
        <v>8</v>
      </c>
      <c r="E41" s="12">
        <v>20</v>
      </c>
      <c r="F41" s="12">
        <v>5335</v>
      </c>
      <c r="G41" s="4">
        <f t="shared" si="0"/>
        <v>106700</v>
      </c>
    </row>
    <row r="42" spans="1:7" ht="255" x14ac:dyDescent="0.25">
      <c r="A42" s="3">
        <v>31</v>
      </c>
      <c r="B42" s="13" t="s">
        <v>40</v>
      </c>
      <c r="C42" s="13" t="s">
        <v>41</v>
      </c>
      <c r="D42" s="4" t="s">
        <v>8</v>
      </c>
      <c r="E42" s="14">
        <v>10</v>
      </c>
      <c r="F42" s="14">
        <v>125400</v>
      </c>
      <c r="G42" s="4">
        <f t="shared" si="0"/>
        <v>1254000</v>
      </c>
    </row>
    <row r="43" spans="1:7" ht="105" x14ac:dyDescent="0.25">
      <c r="A43" s="3">
        <v>32</v>
      </c>
      <c r="B43" s="10" t="s">
        <v>42</v>
      </c>
      <c r="C43" s="15" t="s">
        <v>43</v>
      </c>
      <c r="D43" s="4" t="s">
        <v>8</v>
      </c>
      <c r="E43" s="12">
        <v>2</v>
      </c>
      <c r="F43" s="12">
        <v>9350</v>
      </c>
      <c r="G43" s="4">
        <f t="shared" si="0"/>
        <v>18700</v>
      </c>
    </row>
    <row r="44" spans="1:7" ht="225" x14ac:dyDescent="0.25">
      <c r="A44" s="3">
        <v>33</v>
      </c>
      <c r="B44" s="13" t="s">
        <v>215</v>
      </c>
      <c r="C44" s="13" t="s">
        <v>44</v>
      </c>
      <c r="D44" s="4" t="s">
        <v>8</v>
      </c>
      <c r="E44" s="16">
        <v>25</v>
      </c>
      <c r="F44" s="14">
        <v>122430</v>
      </c>
      <c r="G44" s="4">
        <f t="shared" si="0"/>
        <v>3060750</v>
      </c>
    </row>
    <row r="45" spans="1:7" ht="105" x14ac:dyDescent="0.25">
      <c r="A45" s="3">
        <v>34</v>
      </c>
      <c r="B45" s="10" t="s">
        <v>45</v>
      </c>
      <c r="C45" s="10" t="s">
        <v>46</v>
      </c>
      <c r="D45" s="4" t="s">
        <v>8</v>
      </c>
      <c r="E45" s="11">
        <v>25</v>
      </c>
      <c r="F45" s="12">
        <v>29150</v>
      </c>
      <c r="G45" s="4">
        <f t="shared" si="0"/>
        <v>728750</v>
      </c>
    </row>
    <row r="46" spans="1:7" ht="180" x14ac:dyDescent="0.25">
      <c r="A46" s="3">
        <v>35</v>
      </c>
      <c r="B46" s="10" t="s">
        <v>47</v>
      </c>
      <c r="C46" s="10" t="s">
        <v>48</v>
      </c>
      <c r="D46" s="4" t="s">
        <v>8</v>
      </c>
      <c r="E46" s="11">
        <v>25</v>
      </c>
      <c r="F46" s="12">
        <v>56155</v>
      </c>
      <c r="G46" s="4">
        <f t="shared" si="0"/>
        <v>1403875</v>
      </c>
    </row>
    <row r="47" spans="1:7" ht="90" x14ac:dyDescent="0.25">
      <c r="A47" s="3">
        <v>36</v>
      </c>
      <c r="B47" s="10" t="s">
        <v>49</v>
      </c>
      <c r="C47" s="15" t="s">
        <v>50</v>
      </c>
      <c r="D47" s="4" t="s">
        <v>8</v>
      </c>
      <c r="E47" s="12">
        <v>10</v>
      </c>
      <c r="F47" s="12">
        <v>29150</v>
      </c>
      <c r="G47" s="4">
        <f t="shared" si="0"/>
        <v>291500</v>
      </c>
    </row>
    <row r="48" spans="1:7" ht="150" x14ac:dyDescent="0.25">
      <c r="A48" s="3">
        <v>37</v>
      </c>
      <c r="B48" s="10" t="s">
        <v>51</v>
      </c>
      <c r="C48" s="15" t="s">
        <v>52</v>
      </c>
      <c r="D48" s="4" t="s">
        <v>8</v>
      </c>
      <c r="E48" s="12">
        <v>10</v>
      </c>
      <c r="F48" s="12">
        <v>35090</v>
      </c>
      <c r="G48" s="4">
        <f t="shared" si="0"/>
        <v>350900</v>
      </c>
    </row>
    <row r="49" spans="1:7" ht="60" x14ac:dyDescent="0.25">
      <c r="A49" s="3">
        <v>38</v>
      </c>
      <c r="B49" s="10" t="s">
        <v>53</v>
      </c>
      <c r="C49" s="13" t="s">
        <v>54</v>
      </c>
      <c r="D49" s="4" t="s">
        <v>8</v>
      </c>
      <c r="E49" s="14">
        <v>2</v>
      </c>
      <c r="F49" s="14">
        <v>15774</v>
      </c>
      <c r="G49" s="4">
        <f t="shared" si="0"/>
        <v>31548</v>
      </c>
    </row>
    <row r="50" spans="1:7" ht="210" x14ac:dyDescent="0.25">
      <c r="A50" s="3">
        <v>39</v>
      </c>
      <c r="B50" s="10" t="s">
        <v>55</v>
      </c>
      <c r="C50" s="10" t="s">
        <v>56</v>
      </c>
      <c r="D50" s="4" t="s">
        <v>8</v>
      </c>
      <c r="E50" s="12">
        <v>2</v>
      </c>
      <c r="F50" s="12">
        <v>43071</v>
      </c>
      <c r="G50" s="4">
        <f t="shared" si="0"/>
        <v>86142</v>
      </c>
    </row>
    <row r="51" spans="1:7" ht="210" x14ac:dyDescent="0.25">
      <c r="A51" s="3">
        <v>40</v>
      </c>
      <c r="B51" s="10" t="s">
        <v>57</v>
      </c>
      <c r="C51" s="10" t="s">
        <v>56</v>
      </c>
      <c r="D51" s="4" t="s">
        <v>8</v>
      </c>
      <c r="E51" s="12">
        <v>2</v>
      </c>
      <c r="F51" s="12">
        <v>34144</v>
      </c>
      <c r="G51" s="4">
        <f t="shared" si="0"/>
        <v>68288</v>
      </c>
    </row>
    <row r="52" spans="1:7" ht="45" x14ac:dyDescent="0.25">
      <c r="A52" s="3">
        <v>41</v>
      </c>
      <c r="B52" s="10" t="s">
        <v>58</v>
      </c>
      <c r="C52" s="5" t="s">
        <v>59</v>
      </c>
      <c r="D52" s="4" t="s">
        <v>8</v>
      </c>
      <c r="E52" s="12">
        <v>1</v>
      </c>
      <c r="F52" s="12">
        <v>199100</v>
      </c>
      <c r="G52" s="4">
        <f t="shared" si="0"/>
        <v>199100</v>
      </c>
    </row>
    <row r="53" spans="1:7" ht="150" x14ac:dyDescent="0.25">
      <c r="A53" s="3">
        <v>42</v>
      </c>
      <c r="B53" s="10" t="s">
        <v>60</v>
      </c>
      <c r="C53" s="10" t="s">
        <v>61</v>
      </c>
      <c r="D53" s="4" t="s">
        <v>8</v>
      </c>
      <c r="E53" s="12">
        <v>5</v>
      </c>
      <c r="F53" s="12">
        <v>40590</v>
      </c>
      <c r="G53" s="4">
        <f t="shared" si="0"/>
        <v>202950</v>
      </c>
    </row>
    <row r="54" spans="1:7" ht="135" x14ac:dyDescent="0.25">
      <c r="A54" s="3">
        <v>43</v>
      </c>
      <c r="B54" s="10" t="s">
        <v>90</v>
      </c>
      <c r="C54" s="10" t="s">
        <v>62</v>
      </c>
      <c r="D54" s="4" t="s">
        <v>8</v>
      </c>
      <c r="E54" s="12">
        <v>15</v>
      </c>
      <c r="F54" s="12">
        <v>19030</v>
      </c>
      <c r="G54" s="4">
        <f t="shared" si="0"/>
        <v>285450</v>
      </c>
    </row>
    <row r="55" spans="1:7" ht="90" x14ac:dyDescent="0.25">
      <c r="A55" s="3">
        <v>44</v>
      </c>
      <c r="B55" s="10" t="s">
        <v>63</v>
      </c>
      <c r="C55" s="10" t="s">
        <v>64</v>
      </c>
      <c r="D55" s="4" t="s">
        <v>8</v>
      </c>
      <c r="E55" s="12">
        <v>5</v>
      </c>
      <c r="F55" s="12">
        <v>6380</v>
      </c>
      <c r="G55" s="4">
        <f t="shared" si="0"/>
        <v>31900</v>
      </c>
    </row>
    <row r="56" spans="1:7" ht="195" x14ac:dyDescent="0.25">
      <c r="A56" s="3">
        <v>45</v>
      </c>
      <c r="B56" s="10" t="s">
        <v>216</v>
      </c>
      <c r="C56" s="10" t="s">
        <v>65</v>
      </c>
      <c r="D56" s="4" t="s">
        <v>8</v>
      </c>
      <c r="E56" s="12">
        <v>4</v>
      </c>
      <c r="F56" s="12">
        <v>74800</v>
      </c>
      <c r="G56" s="4">
        <f t="shared" si="0"/>
        <v>299200</v>
      </c>
    </row>
    <row r="57" spans="1:7" ht="120" x14ac:dyDescent="0.25">
      <c r="A57" s="3">
        <v>46</v>
      </c>
      <c r="B57" s="10" t="s">
        <v>217</v>
      </c>
      <c r="C57" s="10" t="s">
        <v>66</v>
      </c>
      <c r="D57" s="4" t="s">
        <v>8</v>
      </c>
      <c r="E57" s="12">
        <v>20</v>
      </c>
      <c r="F57" s="12">
        <v>152614</v>
      </c>
      <c r="G57" s="4">
        <f t="shared" si="0"/>
        <v>3052280</v>
      </c>
    </row>
    <row r="58" spans="1:7" ht="330" x14ac:dyDescent="0.25">
      <c r="A58" s="3">
        <v>47</v>
      </c>
      <c r="B58" s="10" t="s">
        <v>218</v>
      </c>
      <c r="C58" s="10" t="s">
        <v>67</v>
      </c>
      <c r="D58" s="4" t="s">
        <v>8</v>
      </c>
      <c r="E58" s="12">
        <v>6</v>
      </c>
      <c r="F58" s="12">
        <v>100980</v>
      </c>
      <c r="G58" s="4">
        <f t="shared" si="0"/>
        <v>605880</v>
      </c>
    </row>
    <row r="59" spans="1:7" ht="45" x14ac:dyDescent="0.25">
      <c r="A59" s="3">
        <v>48</v>
      </c>
      <c r="B59" s="10" t="s">
        <v>68</v>
      </c>
      <c r="C59" s="10" t="s">
        <v>69</v>
      </c>
      <c r="D59" s="4" t="s">
        <v>8</v>
      </c>
      <c r="E59" s="12">
        <v>6</v>
      </c>
      <c r="F59" s="12">
        <v>7959</v>
      </c>
      <c r="G59" s="4">
        <f t="shared" si="0"/>
        <v>47754</v>
      </c>
    </row>
    <row r="60" spans="1:7" ht="105" x14ac:dyDescent="0.25">
      <c r="A60" s="3">
        <v>49</v>
      </c>
      <c r="B60" s="10" t="s">
        <v>70</v>
      </c>
      <c r="C60" s="10" t="s">
        <v>71</v>
      </c>
      <c r="D60" s="4" t="s">
        <v>8</v>
      </c>
      <c r="E60" s="12">
        <v>10</v>
      </c>
      <c r="F60" s="12">
        <v>4334</v>
      </c>
      <c r="G60" s="4">
        <f t="shared" si="0"/>
        <v>43340</v>
      </c>
    </row>
    <row r="61" spans="1:7" ht="105" x14ac:dyDescent="0.25">
      <c r="A61" s="3">
        <v>50</v>
      </c>
      <c r="B61" s="10" t="s">
        <v>72</v>
      </c>
      <c r="C61" s="10" t="s">
        <v>219</v>
      </c>
      <c r="D61" s="4" t="s">
        <v>8</v>
      </c>
      <c r="E61" s="12">
        <v>400</v>
      </c>
      <c r="F61" s="12">
        <v>4200</v>
      </c>
      <c r="G61" s="4">
        <f t="shared" si="0"/>
        <v>1680000</v>
      </c>
    </row>
    <row r="62" spans="1:7" ht="60" x14ac:dyDescent="0.25">
      <c r="A62" s="3">
        <v>51</v>
      </c>
      <c r="B62" s="10" t="s">
        <v>73</v>
      </c>
      <c r="C62" s="10" t="s">
        <v>74</v>
      </c>
      <c r="D62" s="4" t="s">
        <v>8</v>
      </c>
      <c r="E62" s="12">
        <v>1</v>
      </c>
      <c r="F62" s="12">
        <v>240473</v>
      </c>
      <c r="G62" s="4">
        <f t="shared" si="0"/>
        <v>240473</v>
      </c>
    </row>
    <row r="63" spans="1:7" ht="45" x14ac:dyDescent="0.25">
      <c r="A63" s="3">
        <v>52</v>
      </c>
      <c r="B63" s="10" t="s">
        <v>75</v>
      </c>
      <c r="C63" s="10" t="s">
        <v>76</v>
      </c>
      <c r="D63" s="4" t="s">
        <v>8</v>
      </c>
      <c r="E63" s="12">
        <v>2</v>
      </c>
      <c r="F63" s="12">
        <v>254925</v>
      </c>
      <c r="G63" s="4">
        <f t="shared" si="0"/>
        <v>509850</v>
      </c>
    </row>
    <row r="64" spans="1:7" ht="45" x14ac:dyDescent="0.25">
      <c r="A64" s="3">
        <v>53</v>
      </c>
      <c r="B64" s="5" t="s">
        <v>220</v>
      </c>
      <c r="C64" s="5" t="s">
        <v>77</v>
      </c>
      <c r="D64" s="17" t="s">
        <v>8</v>
      </c>
      <c r="E64" s="8">
        <v>1</v>
      </c>
      <c r="F64" s="4">
        <v>1146684</v>
      </c>
      <c r="G64" s="4">
        <f t="shared" si="0"/>
        <v>1146684</v>
      </c>
    </row>
    <row r="65" spans="1:7" ht="45" x14ac:dyDescent="0.25">
      <c r="A65" s="3">
        <v>54</v>
      </c>
      <c r="B65" s="5" t="s">
        <v>221</v>
      </c>
      <c r="C65" s="5" t="s">
        <v>78</v>
      </c>
      <c r="D65" s="17" t="s">
        <v>8</v>
      </c>
      <c r="E65" s="8">
        <v>1</v>
      </c>
      <c r="F65" s="4">
        <v>784278</v>
      </c>
      <c r="G65" s="4">
        <f t="shared" si="0"/>
        <v>784278</v>
      </c>
    </row>
    <row r="66" spans="1:7" ht="45" x14ac:dyDescent="0.25">
      <c r="A66" s="3">
        <v>55</v>
      </c>
      <c r="B66" s="5" t="s">
        <v>222</v>
      </c>
      <c r="C66" s="5" t="s">
        <v>79</v>
      </c>
      <c r="D66" s="17" t="s">
        <v>8</v>
      </c>
      <c r="E66" s="17">
        <v>1</v>
      </c>
      <c r="F66" s="4">
        <v>793254</v>
      </c>
      <c r="G66" s="4">
        <f t="shared" si="0"/>
        <v>793254</v>
      </c>
    </row>
    <row r="67" spans="1:7" ht="45" x14ac:dyDescent="0.25">
      <c r="A67" s="3">
        <v>56</v>
      </c>
      <c r="B67" s="5" t="s">
        <v>223</v>
      </c>
      <c r="C67" s="5" t="s">
        <v>80</v>
      </c>
      <c r="D67" s="17" t="s">
        <v>8</v>
      </c>
      <c r="E67" s="17">
        <v>1</v>
      </c>
      <c r="F67" s="4">
        <v>1059168</v>
      </c>
      <c r="G67" s="4">
        <f t="shared" si="0"/>
        <v>1059168</v>
      </c>
    </row>
    <row r="68" spans="1:7" ht="60" x14ac:dyDescent="0.25">
      <c r="A68" s="3">
        <v>57</v>
      </c>
      <c r="B68" s="5" t="s">
        <v>224</v>
      </c>
      <c r="C68" s="5" t="s">
        <v>81</v>
      </c>
      <c r="D68" s="17" t="s">
        <v>8</v>
      </c>
      <c r="E68" s="17">
        <v>1</v>
      </c>
      <c r="F68" s="4">
        <v>108108</v>
      </c>
      <c r="G68" s="4">
        <f t="shared" si="0"/>
        <v>108108</v>
      </c>
    </row>
    <row r="69" spans="1:7" ht="60" x14ac:dyDescent="0.25">
      <c r="A69" s="3">
        <v>58</v>
      </c>
      <c r="B69" s="5" t="s">
        <v>225</v>
      </c>
      <c r="C69" s="5" t="s">
        <v>82</v>
      </c>
      <c r="D69" s="17" t="s">
        <v>8</v>
      </c>
      <c r="E69" s="17">
        <v>1</v>
      </c>
      <c r="F69" s="4">
        <v>116266</v>
      </c>
      <c r="G69" s="4">
        <f t="shared" si="0"/>
        <v>116266</v>
      </c>
    </row>
    <row r="70" spans="1:7" ht="60" x14ac:dyDescent="0.25">
      <c r="A70" s="3">
        <v>59</v>
      </c>
      <c r="B70" s="5" t="s">
        <v>226</v>
      </c>
      <c r="C70" s="5" t="s">
        <v>83</v>
      </c>
      <c r="D70" s="17" t="s">
        <v>8</v>
      </c>
      <c r="E70" s="17">
        <v>5</v>
      </c>
      <c r="F70" s="8">
        <v>120503</v>
      </c>
      <c r="G70" s="4">
        <f t="shared" si="0"/>
        <v>602515</v>
      </c>
    </row>
    <row r="71" spans="1:7" ht="30" x14ac:dyDescent="0.25">
      <c r="A71" s="3">
        <v>60</v>
      </c>
      <c r="B71" s="10" t="s">
        <v>227</v>
      </c>
      <c r="C71" s="5" t="s">
        <v>228</v>
      </c>
      <c r="D71" s="17" t="s">
        <v>8</v>
      </c>
      <c r="E71" s="17">
        <v>1</v>
      </c>
      <c r="F71" s="4">
        <v>310365</v>
      </c>
      <c r="G71" s="4">
        <f t="shared" si="0"/>
        <v>310365</v>
      </c>
    </row>
    <row r="72" spans="1:7" s="31" customFormat="1" ht="60" x14ac:dyDescent="0.25">
      <c r="A72" s="30">
        <v>61</v>
      </c>
      <c r="B72" s="10" t="s">
        <v>84</v>
      </c>
      <c r="C72" s="10" t="s">
        <v>85</v>
      </c>
      <c r="D72" s="11" t="s">
        <v>8</v>
      </c>
      <c r="E72" s="11">
        <v>25</v>
      </c>
      <c r="F72" s="12">
        <v>94050</v>
      </c>
      <c r="G72" s="12">
        <f t="shared" si="0"/>
        <v>2351250</v>
      </c>
    </row>
    <row r="73" spans="1:7" s="31" customFormat="1" ht="60" x14ac:dyDescent="0.25">
      <c r="A73" s="30">
        <v>62</v>
      </c>
      <c r="B73" s="10" t="s">
        <v>86</v>
      </c>
      <c r="C73" s="10" t="s">
        <v>87</v>
      </c>
      <c r="D73" s="11" t="s">
        <v>8</v>
      </c>
      <c r="E73" s="11">
        <v>25</v>
      </c>
      <c r="F73" s="12">
        <v>141353</v>
      </c>
      <c r="G73" s="12">
        <f t="shared" si="0"/>
        <v>3533825</v>
      </c>
    </row>
    <row r="74" spans="1:7" ht="30" x14ac:dyDescent="0.25">
      <c r="A74" s="3">
        <v>63</v>
      </c>
      <c r="B74" s="18" t="s">
        <v>229</v>
      </c>
      <c r="C74" s="5" t="s">
        <v>88</v>
      </c>
      <c r="D74" s="17" t="s">
        <v>8</v>
      </c>
      <c r="E74" s="17">
        <v>5</v>
      </c>
      <c r="F74" s="4">
        <v>36353</v>
      </c>
      <c r="G74" s="4">
        <f t="shared" si="0"/>
        <v>181765</v>
      </c>
    </row>
    <row r="75" spans="1:7" ht="90" x14ac:dyDescent="0.25">
      <c r="A75" s="3">
        <v>64</v>
      </c>
      <c r="B75" s="7" t="s">
        <v>230</v>
      </c>
      <c r="C75" s="5" t="s">
        <v>89</v>
      </c>
      <c r="D75" s="17" t="s">
        <v>8</v>
      </c>
      <c r="E75" s="17">
        <v>25</v>
      </c>
      <c r="F75" s="4">
        <v>188086</v>
      </c>
      <c r="G75" s="4">
        <f t="shared" si="0"/>
        <v>4702150</v>
      </c>
    </row>
    <row r="76" spans="1:7" x14ac:dyDescent="0.25">
      <c r="A76" s="1"/>
      <c r="B76" s="1"/>
      <c r="C76" s="1"/>
      <c r="D76" s="1"/>
      <c r="E76" s="1"/>
      <c r="F76" s="1"/>
      <c r="G76" s="19">
        <f>SUM(G12:G75)</f>
        <v>300349219</v>
      </c>
    </row>
  </sheetData>
  <pageMargins left="0" right="0" top="0" bottom="0" header="0" footer="0"/>
  <pageSetup paperSize="9" scale="5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ТЕ Каз</vt:lpstr>
      <vt:lpstr>ТС Рус</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2024-12-04T10:07:47Z</dcterms:modified>
</cp:coreProperties>
</file>