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1"/>
  </bookViews>
  <sheets>
    <sheet name="Каз" sheetId="1" r:id="rId1"/>
    <sheet name="Рус" sheetId="2" r:id="rId2"/>
  </sheets>
  <calcPr calcId="152511"/>
</workbook>
</file>

<file path=xl/calcChain.xml><?xml version="1.0" encoding="utf-8"?>
<calcChain xmlns="http://schemas.openxmlformats.org/spreadsheetml/2006/main">
  <c r="H88" i="1" l="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24" i="1"/>
  <c r="G87"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23" i="2"/>
</calcChain>
</file>

<file path=xl/sharedStrings.xml><?xml version="1.0" encoding="utf-8"?>
<sst xmlns="http://schemas.openxmlformats.org/spreadsheetml/2006/main" count="311" uniqueCount="176">
  <si>
    <t>№</t>
  </si>
  <si>
    <t>ТС</t>
  </si>
  <si>
    <t>Бекітемін:</t>
  </si>
  <si>
    <t>Павлодар облысының әкімдігі, Павлодар облысы Денсаулық сақтау басқармасының</t>
  </si>
  <si>
    <t>шаруашылық жүргізу құқығындағы</t>
  </si>
  <si>
    <t>"Ғ.Сұлтанов атындағы Павлодар облыстық ауруханасы"</t>
  </si>
  <si>
    <t>коммуналдық мемлекеттік кәсіпорнының</t>
  </si>
  <si>
    <t>Қазақстан Республикасы</t>
  </si>
  <si>
    <t>№ 110 бұйрыққа</t>
  </si>
  <si>
    <t>1 қосымша</t>
  </si>
  <si>
    <t>Денсаулық сақтау министрінің 2023 жылғы 7 маусымдағы</t>
  </si>
  <si>
    <t xml:space="preserve">Тендер тәсілімен сатып алуды өткізу туралы хабарландыру </t>
  </si>
  <si>
    <t xml:space="preserve">          Тегін медициналық көмектің кепілдік берілген көлемі шеңберінде, тергеу изоляторлары мен қылмыстық-атқару (пенитенциарлық) жүйесінің мекемелерінде ұсталатын адамдар үшін медициналық көмектің қосымша көлемін бюджет қаражаты есебінен және (немесе) міндетті әлеуметтік медициналық сақтандыру жүйесінде дәрілік заттарды, медициналық бұйымдарды және арнайы емдік өнімдерді сатып алуды, фармацевтикалық көрсетілетін қызметтерді сатып алуды ұйымдастыру және өткізу қағидаларына сәйкес. Қазақстан Республикасы 2023 жылғы  07 маусымдағы №110</t>
  </si>
  <si>
    <t>1) ШЖҚ "Ғ.Сұлтанов атындағы Павлодар облыстық ауруханасы" КМК, Павлодар қ., Щедрин көш., 63, тендер тәсілімен сатып алуды өткізу туралы хабарлайды.</t>
  </si>
  <si>
    <t xml:space="preserve">         2) Сатып алынатын фармацевтикалық қызметтердің, сатып алынатын дәрілік заттардың және (немесе) медициналық бұйымдардың халықаралық патенттелмеген атауларының, сауда атауларының атауы - пациенттің жеке төзімсіздігі жағдайында, сатып алу көлемі, жеткізу орны, сатып алу үшін әрбір лот бойынша бөлінген сомалар туралы:</t>
  </si>
  <si>
    <t>Лотар атауы</t>
  </si>
  <si>
    <t>Өлшем бірлігі</t>
  </si>
  <si>
    <t>Саны</t>
  </si>
  <si>
    <t>бірлік бағасы</t>
  </si>
  <si>
    <t>Сомасы, теңге</t>
  </si>
  <si>
    <t>БАРЛЫҒЫ</t>
  </si>
  <si>
    <t>Утверждаю:</t>
  </si>
  <si>
    <t>«Павлодарская областная больница им. Г. Султанова»</t>
  </si>
  <si>
    <t>Управления Здравоохранения</t>
  </si>
  <si>
    <t>Павлодарской области, акимата Павлодарской области</t>
  </si>
  <si>
    <t xml:space="preserve">Приложение 1 </t>
  </si>
  <si>
    <r>
      <t xml:space="preserve">к </t>
    </r>
    <r>
      <rPr>
        <b/>
        <u/>
        <sz val="12"/>
        <color rgb="FF333399"/>
        <rFont val="Times New Roman"/>
        <family val="1"/>
        <charset val="204"/>
      </rPr>
      <t>приказу</t>
    </r>
    <r>
      <rPr>
        <b/>
        <sz val="12"/>
        <color rgb="FF333399"/>
        <rFont val="Times New Roman"/>
        <family val="1"/>
        <charset val="204"/>
      </rPr>
      <t xml:space="preserve"> </t>
    </r>
    <r>
      <rPr>
        <b/>
        <sz val="12"/>
        <color rgb="FF000000"/>
        <rFont val="Times New Roman"/>
        <family val="1"/>
        <charset val="204"/>
      </rPr>
      <t xml:space="preserve">Министра здравоохранения </t>
    </r>
  </si>
  <si>
    <t>Республики Казахстан от 07 июня 2023 года</t>
  </si>
  <si>
    <t>№ 110</t>
  </si>
  <si>
    <t>Объявление о проведении закупа способом тендера.</t>
  </si>
  <si>
    <t xml:space="preserve">          Согласно Правила организации и проведения закупа лекарственных средств, медицинских изделий и специализированных лечебных продуктов в рамках гарантированного объема бесплатной медицинской помощи, дополнительного объема медицинской помощи для лиц, содержащихся в следственных изоляторах и учреждениях уголовно-исполнительной (пенитенциарной) системы, за счет бюджетных средств и (или) в системе обязательного социального медицинского страхования, фармацевтических услуг. Республики Казахстан  от 07 июня 2023 года №110</t>
  </si>
  <si>
    <t>1) КГП на ПХВ «Павлодарская областная больница имени Г.Султанова» г.Павлодар, ул.Щедрина 63, объявляет о проведении закупа способом тендера.</t>
  </si>
  <si>
    <t xml:space="preserve">         2) Наименование закупаемых фармацевтических услуг, международных непатентованных наименований закупаемых лекарственных средств и (или) медицинских изделий, торговых наименований - в случае индивидуальной непереносимости пациента, об объеме закупа, месте поставок, суммах, выделенных для закупа по каждому лоту:</t>
  </si>
  <si>
    <t>Наименование лотов</t>
  </si>
  <si>
    <t>Ед. изм.</t>
  </si>
  <si>
    <t>Кол-во</t>
  </si>
  <si>
    <t>цена за ед</t>
  </si>
  <si>
    <t>Сумма, тенге</t>
  </si>
  <si>
    <t>ИТОГО</t>
  </si>
  <si>
    <t xml:space="preserve">         4) Порядок и источник передачи тендерной документации: к тендеру допускаются все потенциальные поставщики, отвечающие квалификационным требованиям, указанным в тендерной документации. Пакет тендерной документации можно получить по адресу 140010, Павлодарская область, город Павлодар, улица Щедрина 63, 3 этаж, отдел государственных закупок, или на сайте Управления Здравоохранения Павлодарской области: http://depzdrav.gov.kz, а также по электронной почте: ob-pv@yandex.kz;</t>
  </si>
  <si>
    <t xml:space="preserve">         4) Тендерлік құжаттаманы беру тәртібі мен көзі: тендерге тендерлік құжаттамада көрсетілген біліктілік талаптарына жауап беретін барлық әлеуетті өнім берушілер жіберіледі. Тендерлік құжаттама пакетін мына мекенжай бойынша алуға болады: 140010, Павлодар облысы, Павлодар қаласы,  Щедрин көшесі, 63, 3 қабат, мемлекеттік сатып алулар бөлімі, немесе Павлодар облысы Денсаулық сақтау басқармасының сайтында: http://depzdrav.gov.kz, сондай ақ электрондық пошта арқылы:ob-pv@yandex.kz;</t>
  </si>
  <si>
    <t>директоры</t>
  </si>
  <si>
    <t>___________________ Мусабеков А.Т.</t>
  </si>
  <si>
    <t>Директор</t>
  </si>
  <si>
    <t>___________________Мусабеков А.Т.</t>
  </si>
  <si>
    <t>шт</t>
  </si>
  <si>
    <t>дана</t>
  </si>
  <si>
    <t>Приказ №527 от 04.12.2024 года</t>
  </si>
  <si>
    <t xml:space="preserve">           3) Сроки и условия поставки: по заявке заказчика в течение 2025 года  с момента заключение договора. Предоставить товар в распоряжение покупателя по адресу: 140010, Павлодарская область, город Павлодар, улица Щедрина, 63, склад заказчика;</t>
  </si>
  <si>
    <t xml:space="preserve">         5) Место представления (приема) документов и окончательный срок подачи тендерных заявок; тендерные заявки принимаются в срок до 09:00 24 декабря 2024 года, по адресу город Павлодар, улица Щедрина, 63, 3 этаж, приемная;</t>
  </si>
  <si>
    <t xml:space="preserve">         6) Дата, время и место вскрытия конвертов с тендерными заявками: конверты с тендерными заявками будут вскрываться в 11.00 ч. 24 декабря 2024г по адресу: 140010 Павлодарская область, город Павлодар, улица Щедрина 63, 3 этаж, конференц зал, КГП на ПХВ «Павлодарская областная больница им.Г.Султанова» управления здравоохранения Павлодарской области.</t>
  </si>
  <si>
    <t xml:space="preserve">           3) Жеткізу мерзімі мен шарттары: тапсырыс берушінің өтінімі бойынша 2025 ж ішінде шартқа қол қойғаннан соң. Тауарды сатып алушының қарамағына мына мекенжай бойынша ұсыну: 140010, Павлодар облысы,  Павлодар қаласы,  Щедрин көшесі, 63, тапсырыс берушінің қоймасы;</t>
  </si>
  <si>
    <t xml:space="preserve">         5) Құжаттарды ұсыну (қабылдау) орны және тендерлік өтінімдерді берудің соңғы мерзімі: тендерлік өтінімдер 2024 жылғы 24 желтоқсан сағат 09.00-ге дейінгі мерзімде қабылданады, Павлодар қаласы,  Щедрин көшесі, 63 мекенжайы бойынша, 3 қабат, қабылдау бөлмесі;</t>
  </si>
  <si>
    <t xml:space="preserve">         6) Тендерлік өтінімдері бар конверттерді ашу күні, уақыты және орны: тендерлік өтінімдері бар конверттер 2024 жылғы 24 желтоқсан сағат 11.00-де мына мекенжай бойынша ашылады: 140010 Павлодар облысы,  Павлодар қаласы,  Щедрин көшесі, 63, 3 қабат, конференц зал, Павлодар облысы Денсаулық сақтау басқармасының ШЖҚ "Ғ.Сұлтанов атындағы Павлодар облыстық ауруханасы" КМК.</t>
  </si>
  <si>
    <t xml:space="preserve">Бедренный компонент </t>
  </si>
  <si>
    <t xml:space="preserve">Компонент большеберцовый </t>
  </si>
  <si>
    <t xml:space="preserve">Ножка бедренная </t>
  </si>
  <si>
    <t xml:space="preserve">Головка бедренная </t>
  </si>
  <si>
    <t xml:space="preserve">Чашка ацетабулярная </t>
  </si>
  <si>
    <t>Вкладыш</t>
  </si>
  <si>
    <t>Большеберцовый компонент</t>
  </si>
  <si>
    <t>Большеберцовый вкладыш</t>
  </si>
  <si>
    <t xml:space="preserve">Рентгеноконтрастный костный цемент </t>
  </si>
  <si>
    <t xml:space="preserve"> Полотно пилы короткое, длина 100 мм;ширина 25 мм; толщина 1,27 мм (для сагиттальной пилы)</t>
  </si>
  <si>
    <t>Бедренный компонент эндопротеза коленного сустава,</t>
  </si>
  <si>
    <t>Тибиальный компонент эндопротеза коленного сустава</t>
  </si>
  <si>
    <t>Вкладыши (тибиальная геми-прокладка</t>
  </si>
  <si>
    <t xml:space="preserve">Цемент костный с гентамицином </t>
  </si>
  <si>
    <t xml:space="preserve">Ножка эндопротеза тазобедренного сустава, бесцементной фиксации </t>
  </si>
  <si>
    <t xml:space="preserve">Головка эндопротеза тазобедренного сустава </t>
  </si>
  <si>
    <t>Ацетабулярный компонент (чашка) эндопротеза тазобедренного сустава PLASMACUP-SC</t>
  </si>
  <si>
    <t>Вкладыш полиэтиленовый</t>
  </si>
  <si>
    <t>Винт кортикальный самонарезающий 1.5/2.7x16, 18, 20, 22, 26, 30</t>
  </si>
  <si>
    <t xml:space="preserve"> пластина ключичная с крючком, левая/правая 5отв., 6отв., 7отв. H-12, H-15</t>
  </si>
  <si>
    <t xml:space="preserve"> пластина для плечевой кости 3отв. L-101, 4отв. L-116, 5отв. L-131, 6отв. L-146, 7отв. L-161, 8отв. L-176, 9отв. L-191, 10отв. L-206</t>
  </si>
  <si>
    <t xml:space="preserve"> пластина для локтевого отростка, левая/правая, 2отв. L-88; 4отв. L-121; 6отв. L-151; 8отв. L-181;  10отв. L-210</t>
  </si>
  <si>
    <t xml:space="preserve"> пластина для плечевой кости дистальная медиальная правая/левая 3отв. L-89,  4отв. L-107, 5отв. L-121, 6отв. L-136</t>
  </si>
  <si>
    <t>пластина для плечевой кости дистальная дорсолатеральная правая/левая 3отв. L-95, 4отв. L-109, 5отв. L-123, 6отв. L-137</t>
  </si>
  <si>
    <t>пластина ключичная S-образная, диафизарная правая, левая 6 отв., 8отв., 9отв., 10отв., 11отв.</t>
  </si>
  <si>
    <t xml:space="preserve"> пластина дистальная латеральная для малоберцовой кости левая, правая, 4отв. L-85; 5отв. L-95; 6отв. L-105; 7отв. L-115; 8отв. L-125; 9отв. L-135</t>
  </si>
  <si>
    <t xml:space="preserve"> винт 3.5x10, 12, 14, 16, 18, 20, 22, 24, 26, 28, 30, 32, 34, 36, 38, 40, 42, 44, 46, 48, 50, 52, 54, 56, 58, 60, 65, 70, 75, 80, 85, 90</t>
  </si>
  <si>
    <t>Винт кортикальный самонарезающий 3.5x10, 12, 14, 16, 18, 20, 22, 24, 26, 28, 30, 32, 34, 36, 38, 40, 45, 50, 55, 60, 65, 70, 75, 80, 85, 90, 95, 100</t>
  </si>
  <si>
    <t>Винт дистальный 3.5 L-25мм, 30мм, 35мм, 40мм, 45мм, 50мм, 55мм, 60мм, 70мм</t>
  </si>
  <si>
    <t>Стержень реконструктивный для большеберцовой кости 8, 9, 10, 11, 12x270, 285мм, 300мм, 315мм, 330мм, 345мм, 360мм, 375мм, 390мм</t>
  </si>
  <si>
    <t>Винт компрессионный M10x1</t>
  </si>
  <si>
    <t>Стержень вертельный  130°-9, 10, 11, 12, 13x180мм, 200мм, 220мм, 240мм, 260мм, 280мм</t>
  </si>
  <si>
    <t>Фиксационный канюлированный вертельный винт 6.5/2.7/80, 85, 90, 95, 100, 105, 110</t>
  </si>
  <si>
    <t>Фиксационный канюлированный вертельный винт 11/2.7/85, 90, 95, 100, 105, 110, 115</t>
  </si>
  <si>
    <t>Винт компрессионный канюлированный (Херберта) 3.0/3.9 L-12, 14, 16, 18, 20, 22, 24, 26, 28, 30мм</t>
  </si>
  <si>
    <t>Винт компрессионный канюлированный (Херберта) 2,5/3,2 L-10мм, 12мм, 14мм, 16мм, 18мм, 20мм, 22мм, 24мм, 26мм, 28мм, 30мм.</t>
  </si>
  <si>
    <t>Проволока серкляжная, сталь 0,2мм, 0,3мм, 0,4мм, 0,5мм, 0,6мм, 0,7мм, 0,8мм, 0,9мм, 1,0мм, 1,2мм/10м</t>
  </si>
  <si>
    <t xml:space="preserve">Сверло с
измерительной
шкалой 4.5/220
</t>
  </si>
  <si>
    <t>Сверло 3.2/250</t>
  </si>
  <si>
    <t>Сверло
канюлированное
2.5/1.2/150</t>
  </si>
  <si>
    <t>Блокирующий набор/70-85/;/80-95/;/90-105/</t>
  </si>
  <si>
    <r>
      <t xml:space="preserve">Винт рекоструктивный канюлированный 6,5 L-70, 75, 80, 85, 90, 95, </t>
    </r>
    <r>
      <rPr>
        <i/>
        <sz val="11"/>
        <color theme="1"/>
        <rFont val="Times New Roman"/>
        <family val="1"/>
        <charset val="204"/>
      </rPr>
      <t>100, 105, 110</t>
    </r>
    <r>
      <rPr>
        <sz val="11"/>
        <color theme="1"/>
        <rFont val="Times New Roman"/>
        <family val="1"/>
        <charset val="204"/>
      </rPr>
      <t>, 115, 120</t>
    </r>
  </si>
  <si>
    <t>Винт дистальный 5.0 L-20, 22, 24, 26, 28, 30, 35, 40, 45, 50, 55, 60, 65, 70, 75, 80, 85, 90, 95, 100</t>
  </si>
  <si>
    <t>пластина для головки лучевой кости малая, правая, левая 1отв. L -36, 2отв. L -47</t>
  </si>
  <si>
    <t>пластина ключичная S -образная правая/левая 6отв. L - 99, 7отв. L -108 , 8отв. L -116</t>
  </si>
  <si>
    <t>пластина узкая для мыщелков большеберцовой кости, левая, правая, 4отв. L -109; 5отв. L - 124; 6отв. L -139; 7отв. шт. 6 100 980 605 880 Пластина с угловой стабильностью узкая для большеберцовой кости левая/правая 6 отверстий - используется при многооскольчатых переломах проксимального отдела большеберцовой кости. Пластина L -образная, фигурная – 3D. Анатомический дизайн пластины отражает форму кости. Пластина левая/правая. Толщина пластины 4мм. Длина пластины L -154; 8отв. L -169; 9отв. L -184</t>
  </si>
  <si>
    <t>Шайба 7.0x20</t>
  </si>
  <si>
    <t>Винт кортикальный
самонарезающий
4.5x40мм, 46мм, 50мм,52мм, 54мм, 56мм,
58мм, 60мм
52мм, 54мм, 56мм,
58мм, 60м</t>
  </si>
  <si>
    <t>Спица Киршнера с
перьевой, с
трехгранной заточкой
1.8x210мм, 2.0x210мм,
2.2x210мм, 1.8x310мм,
2.0x310мм, 1.8x380мм,
2.0x380мм</t>
  </si>
  <si>
    <t>Отвертка под шестигранник канюлированная Sхd 3,5х1,1</t>
  </si>
  <si>
    <t>Кусачки для спиц</t>
  </si>
  <si>
    <t>Выкусыватель хирургический обратный размером 3.4 мм, угол 0°</t>
  </si>
  <si>
    <t>Зажим хирургический для суставной мыши размером 3.4 мм</t>
  </si>
  <si>
    <t>Зажим хирургический для мягкой ткани размером 3,4 мм х 120 мм;</t>
  </si>
  <si>
    <t>Зажим хирургический для мягкой ткани размером 2.7 мм х 120 мм;</t>
  </si>
  <si>
    <t>Толкатель/срезатель узла прямой и набор щелевых канюль360</t>
  </si>
  <si>
    <t xml:space="preserve">Толкатель/срезатель узла изогнутый и набор щелевых канюль 360 </t>
  </si>
  <si>
    <t xml:space="preserve">Эфес 360, изогнутый 360 </t>
  </si>
  <si>
    <t>Обойма (для шва мениска )</t>
  </si>
  <si>
    <t>Шуруп SCREW BIOSURE REGENESORB RT, 7ММ, 8ММ, 9ММ, 10ММ X 25ММ, 30ММ</t>
  </si>
  <si>
    <t>Девайс регулируемый Ultrabutton Adjustable Fixation Device</t>
  </si>
  <si>
    <t>Электроды с управлением на рукоят</t>
  </si>
  <si>
    <t>Фреза хирургическая размером 3,5 мм;</t>
  </si>
  <si>
    <t>04.12.2024ж. №527 Бұйрық</t>
  </si>
  <si>
    <t>Сан компоненті</t>
  </si>
  <si>
    <t xml:space="preserve">Үлкен жіліншік компоненті </t>
  </si>
  <si>
    <t>Сан аяғы</t>
  </si>
  <si>
    <t xml:space="preserve">Сандық басы </t>
  </si>
  <si>
    <t xml:space="preserve">Ацетабулярлы тобық </t>
  </si>
  <si>
    <t>Қойынды</t>
  </si>
  <si>
    <t>Үлкен жілінші компоненті</t>
  </si>
  <si>
    <t>Үлкен жілінші қойындысы</t>
  </si>
  <si>
    <t xml:space="preserve">Рентгендік контрастты сүйек цементі </t>
  </si>
  <si>
    <t>Ара кенебі  қысқа, ұзындығы 100 мм;ені 25 мм; қалыңдығы 1,27 мм</t>
  </si>
  <si>
    <t>Тізе эндопротезінің сан компоненті,</t>
  </si>
  <si>
    <t>Тізе эндопротезінің тибиальды компоненті</t>
  </si>
  <si>
    <t>Қойындылар (тибиальды геми-төсеме</t>
  </si>
  <si>
    <t xml:space="preserve">Гентамицинмен сүйек цементі </t>
  </si>
  <si>
    <t>Жамбас буынының эндопротезінің аяғы, цементсіз бекіту</t>
  </si>
  <si>
    <t xml:space="preserve">Жамбас эндопротезінің басы </t>
  </si>
  <si>
    <t xml:space="preserve">Жамбас эндопротезінің ацетабулярлы компоненті (тобық) </t>
  </si>
  <si>
    <t>Полиэтилен төсемі</t>
  </si>
  <si>
    <t>Өздігінен кесетін кортикальды бұранда 1.5/2.7x16, 18, 20, 22, 26, 30</t>
  </si>
  <si>
    <t xml:space="preserve"> ілгегі бар бұғаналық пластина, сол/оң 5тесік, 6тес., 7тес. H-12, H-15</t>
  </si>
  <si>
    <t xml:space="preserve"> иық сүйегіне арналған табақша 3отв. L-101, 4отв. L-116, 5отв. L-131, 6отв. L-146, 7отв. L-161, 8отв. L-176, 9отв. L-191, 10отв. L-206</t>
  </si>
  <si>
    <t>шынтақ қосалғысына арналған пластина, сол/оң, 2отв. L-88; 4отв. L-121; 6отв. L-151; 8отв. L-181;  10отв. L-210</t>
  </si>
  <si>
    <t>иық сүйегінің табақшасы дистальды медиальды оң/сол 3отв. L-89,  4отв. L-107, 5отв. L-121, 6отв. L-136</t>
  </si>
  <si>
    <t>иық сүйегіне арналған пластина дистальды дорсолатеральды оң / сол 3отв. L-95, 4отв. L-109, 5отв. L-123, 6отв. L-137</t>
  </si>
  <si>
    <t>бұғаналық пластина S-тәрізді, диафиздік оң, сол 6 отв., 8отв., 9отв., 10отв., 11отв.</t>
  </si>
  <si>
    <t xml:space="preserve"> кіші жіліншік сүйегіне арналған дистальды бүйірлік тақта сол, оң, 4отв. L-85; 5отв. L-95; 6отв. L-105; 7отв. L-115; 8отв. L-125; 9отв. L-135</t>
  </si>
  <si>
    <t>винт 3.5x10, 12, 14, 16, 18, 20, 22, 24, 26, 28, 30, 32, 34, 36, 38, 40, 42, 44, 46, 48, 50, 52, 54, 56, 58, 60, 65, 70, 75, 80, 85, 90</t>
  </si>
  <si>
    <t>Өздігінен кесетін кортикальды бұранда 3.5x10, 12, 14, 16, 18, 20, 22, 24, 26, 28, 30, 32, 34, 36, 38, 40, 45, 50, 55, 60, 65, 70, 75, 80, 85, 90, 95, 100</t>
  </si>
  <si>
    <t>Дистальды бұранда 3.5 L-25мм, 30мм, 35мм, 40мм, 45мм, 50мм, 55мм, 60мм, 70мм</t>
  </si>
  <si>
    <t>Жіліншік үшін реконструктивті өзек 8, 9, 10, 11, 12x270, 285мм, 300мм, 315мм, 330мм, 345мм, 360мм, 375мм, 390мм</t>
  </si>
  <si>
    <t>Вертельды өзегі 130°-9, 10, 11, 12, 13x180мм, 200мм, 220мм, 240мм, 260мм, 280мм</t>
  </si>
  <si>
    <t>Бекіткіш канюлярлы бұранда 6.5/2.7/80, 85, 90, 95, 100, 105, 110</t>
  </si>
  <si>
    <t>Қысылған канюлярлы бұранда (Херберта) 3.0/3.9 L-12, 14, 16, 18, 20, 22, 24, 26, 28, 30мм</t>
  </si>
  <si>
    <t>Қысылған канюлярлы бұранда (Херберта) 2,5/3,2 L-10мм, 12мм, 14мм, 16мм, 18мм, 20мм, 22мм, 24мм, 26мм, 28мм, 30мм.</t>
  </si>
  <si>
    <t>Серкляж сымы, болат 0,2мм, 0,3мм, 0,4мм, 0,5мм, 0,6мм, 0,7мм, 0,8мм, 0,9мм, 1,0мм, 1,2мм/10м</t>
  </si>
  <si>
    <t xml:space="preserve">Өлшеу шкаласы бар бұрғылау 4.5/220
</t>
  </si>
  <si>
    <t>Бұрғылау 3.2/250</t>
  </si>
  <si>
    <t>Канюлярлы бұрғылау
2.5/1.2/150</t>
  </si>
  <si>
    <t>Дистальды бұранда 5.0 L-20, 22, 24, 26, 28, 30, 35, 40, 45, 50, 55, 60, 65, 70, 75, 80, 85, 90, 95, 100</t>
  </si>
  <si>
    <t>сәулелік сүйектің басына арналған пластина кішкентай, оң, сол1отв. L -36, 2отв. L -47</t>
  </si>
  <si>
    <t>бұғаналық пластина S-тәрізді оң/сол 6отв. L - 99, 7отв. L -108 , 8отв. L -116</t>
  </si>
  <si>
    <t>пластина жіліншік сабандары үшін тар, сол, оң, 4 отв. L -109; 5тв. L-124; 6тв. L -139; 7 Жауап. дана 6 100 980 605 880 бұрыштық тұрақтылық тақтасы жіліншік үшін тар сол/оң жақ 6 лапель-проксимальды жіліншіктің көп бұрышты сынықтарында қолданылады. Пластина L-тәрізді, бұйра-3D. пластинаның анатомиялық дизайны сүйек пішінін көрсетеді. Сол/оң Пластина. Пластинаның қалыңдығы 4 мм. пластинаның ұзындығы L -154; 8 отв. L -169; 9тв. L -184</t>
  </si>
  <si>
    <t>Өздігінен кесетін кортикальды бұранда
4.5x40мм, 46мм, 50мм,52мм, 54мм, 56мм,
58мм, 60мм
52мм, 54мм, 56мм,
58мм, 60м</t>
  </si>
  <si>
    <t>Киршнердің тоқылған инесі қауырсынмен, үш қырлы қайраумен
1.8x210мм, 2.0x210мм,
2.2x210мм, 1.8x310мм,
2.0x310мм, 1.8x380мм,
2.0x380мм</t>
  </si>
  <si>
    <t>Канюлярлы алтыбұрышты бұрағыш Sхd 3,5х1,1</t>
  </si>
  <si>
    <t>Спицаларға арналған кескіштер</t>
  </si>
  <si>
    <t>Кері Тістегіш хирургиялық размером 3.4 мм, угол 0°</t>
  </si>
  <si>
    <t>Буын бұлшықетіне арналған хирургиялық қысқыш  размером 3.4 мм</t>
  </si>
  <si>
    <t>Жұмсақ тіндерге арналған хирургиялық қысқыш размером 3,4 мм х 120 мм;</t>
  </si>
  <si>
    <t>жұмсақ тіндерге арналған хирургиялық қысқыш размером 2.7 мм х 120 мм;</t>
  </si>
  <si>
    <t>Түзу түйінді итергіш / кескіш және саңылау канюля жинағы  360</t>
  </si>
  <si>
    <t>Иілген түйінді итергіш / кескіш және саңылау канюля жинағы 360.</t>
  </si>
  <si>
    <t>Эфес 360, қисық 360</t>
  </si>
  <si>
    <t>Қысқыш (менискус тігісі үшін)</t>
  </si>
  <si>
    <t xml:space="preserve"> Реттелетін девайс Ultrabutton Adjustable Fixation Device</t>
  </si>
  <si>
    <t>Фреза хирургиялық
размером 3,5 мм;</t>
  </si>
  <si>
    <t>Электродтар тұтқаны басқарумен</t>
  </si>
  <si>
    <r>
      <t xml:space="preserve">Реконструктивті канюлярлы бұранда 6,5 L-70, 75, 80, 85, 90, 95, </t>
    </r>
    <r>
      <rPr>
        <i/>
        <sz val="12"/>
        <color theme="1"/>
        <rFont val="Times New Roman"/>
        <family val="1"/>
        <charset val="204"/>
      </rPr>
      <t>100, 105, 110</t>
    </r>
    <r>
      <rPr>
        <sz val="12"/>
        <color theme="1"/>
        <rFont val="Times New Roman"/>
        <family val="1"/>
        <charset val="204"/>
      </rPr>
      <t>, 115, 120</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</si>
</sst>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 _₽_-;\-* #,##0\ _₽_-;_-* &quot;-&quot;??\ _₽_-;_-@_-"/>
    <numFmt numFmtId="165" formatCode="_-* #,##0_р_._-;\-* #,##0_р_._-;_-* &quot;-&quot;??_р_._-;_-@_-"/>
  </numFmts>
  <fonts count="2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b/>
      <sz val="14"/>
      <color theme="1"/>
      <name val="Times New Roman"/>
      <family val="1"/>
      <charset val="204"/>
    </font>
    <font>
      <b/>
      <sz val="11"/>
      <color rgb="FF000000"/>
      <name val="Times New Roman"/>
      <family val="1"/>
      <charset val="204"/>
    </font>
    <font>
      <b/>
      <sz val="11"/>
      <color theme="1"/>
      <name val="Times New Roman"/>
      <family val="1"/>
      <charset val="204"/>
    </font>
    <font>
      <b/>
      <sz val="11"/>
      <color theme="1"/>
      <name val="Calibri"/>
      <family val="2"/>
      <scheme val="minor"/>
    </font>
    <font>
      <b/>
      <sz val="12"/>
      <color rgb="FF000000"/>
      <name val="Times New Roman"/>
      <family val="1"/>
      <charset val="204"/>
    </font>
    <font>
      <sz val="11"/>
      <color theme="1"/>
      <name val="Times New Roman"/>
      <family val="1"/>
      <charset val="204"/>
    </font>
    <font>
      <b/>
      <sz val="12"/>
      <color theme="1"/>
      <name val="Times New Roman"/>
      <family val="1"/>
      <charset val="204"/>
    </font>
    <font>
      <sz val="12"/>
      <name val="宋体"/>
      <family val="3"/>
      <charset val="134"/>
    </font>
    <font>
      <sz val="11"/>
      <color theme="1"/>
      <name val="Calibri"/>
      <family val="2"/>
      <scheme val="minor"/>
    </font>
    <font>
      <sz val="12"/>
      <name val="Times New Roman"/>
      <family val="1"/>
      <charset val="204"/>
    </font>
    <font>
      <b/>
      <u/>
      <sz val="12"/>
      <color rgb="FF333399"/>
      <name val="Times New Roman"/>
      <family val="1"/>
      <charset val="204"/>
    </font>
    <font>
      <b/>
      <sz val="12"/>
      <color rgb="FF333399"/>
      <name val="Times New Roman"/>
      <family val="1"/>
      <charset val="204"/>
    </font>
    <font>
      <sz val="11"/>
      <color rgb="FF000000"/>
      <name val="Times New Roman"/>
      <family val="1"/>
      <charset val="204"/>
    </font>
    <font>
      <sz val="14"/>
      <color theme="1"/>
      <name val="Times New Roman"/>
      <family val="1"/>
      <charset val="204"/>
    </font>
    <font>
      <sz val="12"/>
      <color rgb="FF000000"/>
      <name val="Times New Roman"/>
      <family val="1"/>
      <charset val="204"/>
    </font>
    <font>
      <sz val="11"/>
      <name val="Times New Roman"/>
      <family val="1"/>
      <charset val="204"/>
    </font>
    <font>
      <i/>
      <sz val="11"/>
      <color theme="1"/>
      <name val="Times New Roman"/>
      <family val="1"/>
      <charset val="204"/>
    </font>
    <font>
      <i/>
      <sz val="12"/>
      <color theme="1"/>
      <name val="Times New Roman"/>
      <family val="1"/>
      <charset val="204"/>
    </font>
    <font>
      <sz val="12"/>
      <color rgb="FF202124"/>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3" fillId="0" borderId="0"/>
    <xf numFmtId="0" fontId="2" fillId="0" borderId="0"/>
    <xf numFmtId="165" fontId="12" fillId="0" borderId="0" applyProtection="0">
      <alignment vertical="center"/>
    </xf>
    <xf numFmtId="0" fontId="1" fillId="0" borderId="0"/>
    <xf numFmtId="0" fontId="13" fillId="0" borderId="0"/>
    <xf numFmtId="43" fontId="13" fillId="0" borderId="0" applyFont="0" applyFill="0" applyBorder="0" applyAlignment="0" applyProtection="0"/>
  </cellStyleXfs>
  <cellXfs count="67">
    <xf numFmtId="0" fontId="0" fillId="0" borderId="0" xfId="0"/>
    <xf numFmtId="0" fontId="0" fillId="0" borderId="0" xfId="0" applyBorder="1"/>
    <xf numFmtId="0" fontId="8" fillId="0" borderId="0" xfId="0" applyFont="1"/>
    <xf numFmtId="0" fontId="9" fillId="0" borderId="0" xfId="0" applyFont="1" applyAlignment="1"/>
    <xf numFmtId="0" fontId="7" fillId="2" borderId="1" xfId="0" applyFont="1" applyFill="1" applyBorder="1" applyAlignment="1">
      <alignment horizontal="center" vertical="top" wrapText="1"/>
    </xf>
    <xf numFmtId="0" fontId="10" fillId="0" borderId="0" xfId="0" applyFont="1" applyBorder="1" applyAlignment="1">
      <alignment horizontal="center" vertical="center" wrapText="1"/>
    </xf>
    <xf numFmtId="0" fontId="4" fillId="0" borderId="0" xfId="0" applyFont="1" applyBorder="1" applyAlignment="1">
      <alignment horizontal="center"/>
    </xf>
    <xf numFmtId="0" fontId="4" fillId="0" borderId="0" xfId="0" applyFont="1" applyBorder="1" applyAlignment="1">
      <alignment horizontal="center" vertical="center"/>
    </xf>
    <xf numFmtId="2" fontId="4" fillId="0" borderId="0" xfId="0" applyNumberFormat="1" applyFont="1" applyBorder="1" applyAlignment="1">
      <alignment horizontal="center" vertical="center" wrapText="1"/>
    </xf>
    <xf numFmtId="164" fontId="11" fillId="0" borderId="0" xfId="0" applyNumberFormat="1" applyFont="1" applyBorder="1" applyAlignment="1">
      <alignment horizontal="center"/>
    </xf>
    <xf numFmtId="0" fontId="6" fillId="2" borderId="2"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1" xfId="0" applyFont="1" applyFill="1" applyBorder="1" applyAlignment="1">
      <alignment horizontal="center" vertical="top" wrapText="1"/>
    </xf>
    <xf numFmtId="0" fontId="10" fillId="0" borderId="3" xfId="0" applyFont="1" applyBorder="1" applyAlignment="1">
      <alignment horizontal="center" vertical="center" wrapText="1"/>
    </xf>
    <xf numFmtId="0" fontId="4" fillId="0" borderId="3" xfId="0" applyFont="1" applyBorder="1" applyAlignment="1">
      <alignment horizontal="center"/>
    </xf>
    <xf numFmtId="0" fontId="4" fillId="0" borderId="3" xfId="0" applyFont="1" applyBorder="1" applyAlignment="1">
      <alignment horizontal="center" vertical="center"/>
    </xf>
    <xf numFmtId="2" fontId="4" fillId="0" borderId="3" xfId="0" applyNumberFormat="1" applyFont="1" applyBorder="1" applyAlignment="1">
      <alignment horizontal="center" vertical="center" wrapText="1"/>
    </xf>
    <xf numFmtId="164" fontId="11" fillId="0" borderId="3" xfId="0" applyNumberFormat="1" applyFont="1" applyBorder="1" applyAlignment="1">
      <alignment horizontal="center"/>
    </xf>
    <xf numFmtId="0" fontId="9" fillId="0" borderId="0" xfId="0" applyFont="1" applyAlignment="1">
      <alignment horizontal="right"/>
    </xf>
    <xf numFmtId="0" fontId="7" fillId="0" borderId="0" xfId="0" applyFont="1" applyAlignment="1">
      <alignment horizontal="right" vertical="center"/>
    </xf>
    <xf numFmtId="0" fontId="10" fillId="0" borderId="3" xfId="0" applyFont="1" applyBorder="1" applyAlignment="1">
      <alignment horizontal="center" vertical="center" wrapText="1"/>
    </xf>
    <xf numFmtId="0" fontId="4" fillId="0" borderId="0" xfId="0" applyFont="1"/>
    <xf numFmtId="0" fontId="11" fillId="0" borderId="0" xfId="0" applyFont="1" applyAlignment="1">
      <alignment horizontal="right" vertical="center"/>
    </xf>
    <xf numFmtId="0" fontId="11" fillId="0" borderId="0" xfId="0" applyFont="1"/>
    <xf numFmtId="0" fontId="11" fillId="0" borderId="0" xfId="0" applyFont="1" applyFill="1"/>
    <xf numFmtId="0" fontId="18" fillId="0" borderId="3" xfId="0" applyFont="1" applyBorder="1" applyAlignment="1">
      <alignment horizontal="center"/>
    </xf>
    <xf numFmtId="0" fontId="18" fillId="0" borderId="3" xfId="0" applyFont="1" applyBorder="1" applyAlignment="1">
      <alignment horizontal="center" vertical="center"/>
    </xf>
    <xf numFmtId="2" fontId="18" fillId="0" borderId="3" xfId="0" applyNumberFormat="1" applyFont="1" applyBorder="1" applyAlignment="1">
      <alignment horizontal="center" vertical="center" wrapText="1"/>
    </xf>
    <xf numFmtId="164" fontId="5" fillId="0" borderId="3" xfId="0" applyNumberFormat="1" applyFont="1" applyBorder="1" applyAlignment="1">
      <alignment horizontal="center"/>
    </xf>
    <xf numFmtId="0" fontId="19" fillId="0" borderId="2" xfId="0" applyFont="1" applyFill="1" applyBorder="1" applyAlignment="1">
      <alignment horizontal="left" vertical="top" wrapText="1"/>
    </xf>
    <xf numFmtId="0" fontId="7" fillId="0" borderId="0" xfId="0" applyFont="1" applyFill="1" applyAlignment="1">
      <alignment horizontal="right" vertical="center"/>
    </xf>
    <xf numFmtId="0" fontId="10" fillId="0" borderId="1" xfId="0" applyFont="1" applyBorder="1" applyAlignment="1">
      <alignment vertical="top" wrapText="1"/>
    </xf>
    <xf numFmtId="0" fontId="10" fillId="2" borderId="1" xfId="0" applyFont="1" applyFill="1" applyBorder="1" applyAlignment="1">
      <alignment vertical="top" wrapText="1"/>
    </xf>
    <xf numFmtId="0" fontId="10" fillId="0" borderId="1" xfId="0" applyFont="1" applyFill="1" applyBorder="1" applyAlignment="1">
      <alignment vertical="top" wrapText="1"/>
    </xf>
    <xf numFmtId="0" fontId="20" fillId="0" borderId="1" xfId="0" applyFont="1" applyFill="1" applyBorder="1" applyAlignment="1">
      <alignment vertical="top" wrapText="1"/>
    </xf>
    <xf numFmtId="3" fontId="10" fillId="0" borderId="1" xfId="0" applyNumberFormat="1" applyFont="1" applyBorder="1" applyAlignment="1">
      <alignment vertical="top" wrapText="1"/>
    </xf>
    <xf numFmtId="43" fontId="10" fillId="0" borderId="1" xfId="6" applyFont="1" applyBorder="1" applyAlignment="1">
      <alignment vertical="top" wrapText="1"/>
    </xf>
    <xf numFmtId="43" fontId="10" fillId="0" borderId="1" xfId="6" applyFont="1" applyBorder="1" applyAlignment="1">
      <alignment vertical="top"/>
    </xf>
    <xf numFmtId="43" fontId="10" fillId="2" borderId="1" xfId="6" applyFont="1" applyFill="1" applyBorder="1" applyAlignment="1">
      <alignment vertical="top"/>
    </xf>
    <xf numFmtId="43" fontId="10" fillId="0" borderId="1" xfId="6" applyFont="1" applyFill="1" applyBorder="1" applyAlignment="1">
      <alignment vertical="top" wrapText="1"/>
    </xf>
    <xf numFmtId="43" fontId="10" fillId="0" borderId="1" xfId="6" applyFont="1" applyFill="1" applyBorder="1" applyAlignment="1">
      <alignment vertical="top"/>
    </xf>
    <xf numFmtId="43" fontId="20" fillId="0" borderId="1" xfId="6" applyFont="1" applyFill="1" applyBorder="1" applyAlignment="1">
      <alignment vertical="top"/>
    </xf>
    <xf numFmtId="43" fontId="20" fillId="0" borderId="1" xfId="6" applyFont="1" applyFill="1" applyBorder="1" applyAlignment="1">
      <alignment vertical="top" wrapText="1"/>
    </xf>
    <xf numFmtId="43" fontId="10" fillId="2" borderId="1" xfId="6" applyFont="1" applyFill="1" applyBorder="1" applyAlignment="1">
      <alignment vertical="top" wrapText="1"/>
    </xf>
    <xf numFmtId="43" fontId="17" fillId="0" borderId="1" xfId="6" applyFont="1" applyFill="1" applyBorder="1" applyAlignment="1">
      <alignment horizontal="center" vertical="top" wrapText="1"/>
    </xf>
    <xf numFmtId="0" fontId="4" fillId="0" borderId="1" xfId="0" applyFont="1" applyFill="1" applyBorder="1" applyAlignment="1">
      <alignment vertical="top" wrapText="1"/>
    </xf>
    <xf numFmtId="0" fontId="9" fillId="0" borderId="2" xfId="0" applyFont="1" applyFill="1" applyBorder="1" applyAlignment="1">
      <alignment horizontal="center" vertical="top" wrapText="1"/>
    </xf>
    <xf numFmtId="43" fontId="4" fillId="0" borderId="1" xfId="6" applyFont="1" applyFill="1" applyBorder="1" applyAlignment="1">
      <alignment vertical="top" wrapText="1"/>
    </xf>
    <xf numFmtId="43" fontId="19" fillId="0" borderId="1" xfId="6" applyFont="1" applyFill="1" applyBorder="1" applyAlignment="1">
      <alignment vertical="top" wrapText="1"/>
    </xf>
    <xf numFmtId="43" fontId="4" fillId="0" borderId="1" xfId="6" applyFont="1" applyFill="1" applyBorder="1" applyAlignment="1">
      <alignment vertical="top"/>
    </xf>
    <xf numFmtId="0" fontId="14" fillId="0" borderId="1" xfId="0" applyFont="1" applyFill="1" applyBorder="1" applyAlignment="1">
      <alignment vertical="top" wrapText="1"/>
    </xf>
    <xf numFmtId="43" fontId="14" fillId="0" borderId="1" xfId="6" applyFont="1" applyFill="1" applyBorder="1" applyAlignment="1">
      <alignment vertical="top"/>
    </xf>
    <xf numFmtId="43" fontId="14" fillId="0" borderId="1" xfId="6" applyFont="1" applyFill="1" applyBorder="1" applyAlignment="1">
      <alignment vertical="top" wrapText="1"/>
    </xf>
    <xf numFmtId="0" fontId="23" fillId="0" borderId="0" xfId="0" applyFont="1" applyFill="1" applyAlignment="1">
      <alignment horizontal="left" vertical="center"/>
    </xf>
    <xf numFmtId="3" fontId="4" fillId="0" borderId="1" xfId="0" applyNumberFormat="1" applyFont="1" applyFill="1" applyBorder="1" applyAlignment="1">
      <alignment vertical="top" wrapText="1"/>
    </xf>
    <xf numFmtId="0" fontId="4" fillId="0" borderId="0" xfId="0" applyFont="1" applyFill="1" applyAlignment="1">
      <alignment horizontal="center" vertical="center" wrapText="1"/>
    </xf>
    <xf numFmtId="0" fontId="5" fillId="0" borderId="0" xfId="0" applyFont="1"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top" wrapText="1"/>
    </xf>
    <xf numFmtId="0" fontId="10" fillId="0" borderId="3" xfId="0" applyFont="1" applyBorder="1" applyAlignment="1">
      <alignment horizontal="center" vertical="center" wrapText="1"/>
    </xf>
    <xf numFmtId="0" fontId="11" fillId="0" borderId="0" xfId="0" applyFont="1" applyFill="1" applyAlignment="1">
      <alignment horizontal="right"/>
    </xf>
    <xf numFmtId="0" fontId="9" fillId="0" borderId="0" xfId="0" applyFont="1" applyAlignment="1">
      <alignment horizontal="right"/>
    </xf>
    <xf numFmtId="0" fontId="11" fillId="0" borderId="0" xfId="0" applyFont="1" applyAlignment="1">
      <alignment horizontal="right" vertical="center"/>
    </xf>
    <xf numFmtId="0" fontId="11" fillId="0" borderId="0" xfId="0" applyFont="1" applyFill="1" applyAlignment="1">
      <alignment horizontal="right" vertical="center"/>
    </xf>
    <xf numFmtId="0" fontId="7" fillId="0" borderId="0" xfId="0" applyFont="1" applyAlignment="1">
      <alignment horizontal="right" vertical="center"/>
    </xf>
    <xf numFmtId="0" fontId="7" fillId="0" borderId="0" xfId="0" applyFont="1" applyFill="1" applyAlignment="1">
      <alignment horizontal="right" vertical="center"/>
    </xf>
    <xf numFmtId="0" fontId="7" fillId="0" borderId="0" xfId="0" applyFont="1" applyFill="1" applyAlignment="1">
      <alignment horizontal="right"/>
    </xf>
  </cellXfs>
  <cellStyles count="7">
    <cellStyle name="Обычный" xfId="0" builtinId="0"/>
    <cellStyle name="Обычный 2" xfId="1"/>
    <cellStyle name="Обычный 3" xfId="2"/>
    <cellStyle name="Обычный 4" xfId="5"/>
    <cellStyle name="Обычный 5" xfId="4"/>
    <cellStyle name="Финансовый" xfId="6" builtinId="3"/>
    <cellStyle name="常规_T系列包装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93"/>
  <sheetViews>
    <sheetView topLeftCell="A74" zoomScale="89" zoomScaleNormal="89" workbookViewId="0">
      <selection sqref="A1:H94"/>
    </sheetView>
  </sheetViews>
  <sheetFormatPr defaultRowHeight="15"/>
  <cols>
    <col min="1" max="1" width="5.5703125" customWidth="1"/>
    <col min="2" max="2" width="4.140625" customWidth="1"/>
    <col min="3" max="3" width="56.42578125" customWidth="1"/>
    <col min="4" max="4" width="0.42578125" hidden="1" customWidth="1"/>
    <col min="5" max="5" width="14" customWidth="1"/>
    <col min="6" max="6" width="18.28515625" customWidth="1"/>
    <col min="7" max="7" width="18.7109375" customWidth="1"/>
    <col min="8" max="8" width="35.28515625" customWidth="1"/>
  </cols>
  <sheetData>
    <row r="1" spans="3:8" ht="15.75">
      <c r="E1" s="21"/>
      <c r="F1" s="21"/>
      <c r="G1" s="21"/>
      <c r="H1" s="21"/>
    </row>
    <row r="2" spans="3:8" ht="15.75">
      <c r="E2" s="21"/>
      <c r="F2" s="21"/>
      <c r="G2" s="21"/>
      <c r="H2" s="22" t="s">
        <v>2</v>
      </c>
    </row>
    <row r="3" spans="3:8" ht="15.75">
      <c r="E3" s="21"/>
      <c r="F3" s="21"/>
      <c r="G3" s="21"/>
      <c r="H3" s="22" t="s">
        <v>3</v>
      </c>
    </row>
    <row r="4" spans="3:8" ht="15.75">
      <c r="C4" s="2"/>
      <c r="D4" s="2"/>
      <c r="E4" s="62" t="s">
        <v>4</v>
      </c>
      <c r="F4" s="62"/>
      <c r="G4" s="62"/>
      <c r="H4" s="62"/>
    </row>
    <row r="5" spans="3:8" ht="15.75">
      <c r="C5" s="2"/>
      <c r="D5" s="2"/>
      <c r="E5" s="23"/>
      <c r="F5" s="62" t="s">
        <v>5</v>
      </c>
      <c r="G5" s="62"/>
      <c r="H5" s="62"/>
    </row>
    <row r="6" spans="3:8" ht="15.75">
      <c r="C6" s="2"/>
      <c r="D6" s="2"/>
      <c r="E6" s="23"/>
      <c r="F6" s="23"/>
      <c r="G6" s="62" t="s">
        <v>6</v>
      </c>
      <c r="H6" s="62"/>
    </row>
    <row r="7" spans="3:8" ht="15.75">
      <c r="C7" s="2"/>
      <c r="D7" s="2"/>
      <c r="E7" s="23"/>
      <c r="F7" s="62" t="s">
        <v>41</v>
      </c>
      <c r="G7" s="62"/>
      <c r="H7" s="62"/>
    </row>
    <row r="8" spans="3:8" ht="15.75">
      <c r="C8" s="2"/>
      <c r="D8" s="2"/>
      <c r="E8" s="23"/>
      <c r="F8" s="23"/>
      <c r="G8" s="23"/>
      <c r="H8" s="22"/>
    </row>
    <row r="9" spans="3:8" ht="15.75">
      <c r="C9" s="2"/>
      <c r="D9" s="2"/>
      <c r="E9" s="23"/>
      <c r="F9" s="63" t="s">
        <v>42</v>
      </c>
      <c r="G9" s="63"/>
      <c r="H9" s="63"/>
    </row>
    <row r="10" spans="3:8" ht="15.75">
      <c r="C10" s="2"/>
      <c r="D10" s="2"/>
      <c r="E10" s="23"/>
      <c r="F10" s="23"/>
      <c r="G10" s="24"/>
      <c r="H10" s="24"/>
    </row>
    <row r="11" spans="3:8" ht="15.75">
      <c r="C11" s="2"/>
      <c r="D11" s="2"/>
      <c r="E11" s="23"/>
      <c r="F11" s="23"/>
      <c r="G11" s="60" t="s">
        <v>117</v>
      </c>
      <c r="H11" s="60"/>
    </row>
    <row r="12" spans="3:8" ht="15.75">
      <c r="C12" s="2"/>
      <c r="D12" s="2"/>
      <c r="E12" s="23"/>
      <c r="F12" s="23"/>
      <c r="G12" s="23"/>
      <c r="H12" s="18" t="s">
        <v>7</v>
      </c>
    </row>
    <row r="13" spans="3:8" ht="15.75">
      <c r="C13" s="2"/>
      <c r="D13" s="2"/>
      <c r="E13" s="23"/>
      <c r="F13" s="21"/>
      <c r="G13" s="61" t="s">
        <v>10</v>
      </c>
      <c r="H13" s="61"/>
    </row>
    <row r="14" spans="3:8" ht="15.75">
      <c r="C14" s="2"/>
      <c r="D14" s="2"/>
      <c r="E14" s="23"/>
      <c r="F14" s="61" t="s">
        <v>8</v>
      </c>
      <c r="G14" s="61"/>
      <c r="H14" s="61"/>
    </row>
    <row r="15" spans="3:8" ht="15.75">
      <c r="C15" s="2"/>
      <c r="D15" s="2"/>
      <c r="E15" s="23"/>
      <c r="F15" s="3"/>
      <c r="G15" s="23"/>
      <c r="H15" s="18" t="s">
        <v>9</v>
      </c>
    </row>
    <row r="17" spans="2:8" ht="18.75">
      <c r="B17" s="56" t="s">
        <v>11</v>
      </c>
      <c r="C17" s="56"/>
      <c r="D17" s="56"/>
      <c r="E17" s="56"/>
      <c r="F17" s="56"/>
      <c r="G17" s="56"/>
      <c r="H17" s="56"/>
    </row>
    <row r="19" spans="2:8" ht="63" customHeight="1">
      <c r="B19" s="57" t="s">
        <v>12</v>
      </c>
      <c r="C19" s="57"/>
      <c r="D19" s="57"/>
      <c r="E19" s="57"/>
      <c r="F19" s="57"/>
      <c r="G19" s="57"/>
      <c r="H19" s="57"/>
    </row>
    <row r="20" spans="2:8" ht="30" customHeight="1">
      <c r="B20" s="58" t="s">
        <v>13</v>
      </c>
      <c r="C20" s="58"/>
      <c r="D20" s="58"/>
      <c r="E20" s="58"/>
      <c r="F20" s="58"/>
      <c r="G20" s="58"/>
      <c r="H20" s="58"/>
    </row>
    <row r="21" spans="2:8" ht="45" customHeight="1">
      <c r="B21" s="57" t="s">
        <v>14</v>
      </c>
      <c r="C21" s="57"/>
      <c r="D21" s="57"/>
      <c r="E21" s="57"/>
      <c r="F21" s="57"/>
      <c r="G21" s="57"/>
      <c r="H21" s="57"/>
    </row>
    <row r="22" spans="2:8">
      <c r="B22" s="1"/>
      <c r="C22" s="1"/>
      <c r="D22" s="1"/>
      <c r="E22" s="1"/>
      <c r="F22" s="1"/>
      <c r="G22" s="1"/>
    </row>
    <row r="23" spans="2:8" ht="43.5" customHeight="1">
      <c r="B23" s="4" t="s">
        <v>0</v>
      </c>
      <c r="C23" s="10" t="s">
        <v>15</v>
      </c>
      <c r="D23" s="11" t="s">
        <v>1</v>
      </c>
      <c r="E23" s="12" t="s">
        <v>16</v>
      </c>
      <c r="F23" s="12" t="s">
        <v>17</v>
      </c>
      <c r="G23" s="12" t="s">
        <v>18</v>
      </c>
      <c r="H23" s="12" t="s">
        <v>19</v>
      </c>
    </row>
    <row r="24" spans="2:8" ht="15.75">
      <c r="B24" s="4">
        <v>1</v>
      </c>
      <c r="C24" s="45" t="s">
        <v>118</v>
      </c>
      <c r="D24" s="46"/>
      <c r="E24" s="47" t="s">
        <v>46</v>
      </c>
      <c r="F24" s="47">
        <v>10</v>
      </c>
      <c r="G24" s="47">
        <v>323175</v>
      </c>
      <c r="H24" s="48">
        <f>F24*G24</f>
        <v>3231750</v>
      </c>
    </row>
    <row r="25" spans="2:8" ht="15.75">
      <c r="B25" s="4">
        <v>2</v>
      </c>
      <c r="C25" s="45" t="s">
        <v>119</v>
      </c>
      <c r="D25" s="46"/>
      <c r="E25" s="47" t="s">
        <v>46</v>
      </c>
      <c r="F25" s="47">
        <v>10</v>
      </c>
      <c r="G25" s="47">
        <v>203311</v>
      </c>
      <c r="H25" s="48">
        <f t="shared" ref="H25:H87" si="0">F25*G25</f>
        <v>2033110</v>
      </c>
    </row>
    <row r="26" spans="2:8" ht="15.75">
      <c r="B26" s="4">
        <v>3</v>
      </c>
      <c r="C26" s="45" t="s">
        <v>120</v>
      </c>
      <c r="D26" s="46"/>
      <c r="E26" s="47" t="s">
        <v>46</v>
      </c>
      <c r="F26" s="49">
        <v>153</v>
      </c>
      <c r="G26" s="49">
        <v>295014</v>
      </c>
      <c r="H26" s="48">
        <f t="shared" si="0"/>
        <v>45137142</v>
      </c>
    </row>
    <row r="27" spans="2:8" ht="15.75">
      <c r="B27" s="4">
        <v>4</v>
      </c>
      <c r="C27" s="45" t="s">
        <v>121</v>
      </c>
      <c r="D27" s="46"/>
      <c r="E27" s="47" t="s">
        <v>46</v>
      </c>
      <c r="F27" s="49">
        <v>153</v>
      </c>
      <c r="G27" s="49">
        <v>81555</v>
      </c>
      <c r="H27" s="48">
        <f t="shared" si="0"/>
        <v>12477915</v>
      </c>
    </row>
    <row r="28" spans="2:8" ht="15.75">
      <c r="B28" s="4">
        <v>5</v>
      </c>
      <c r="C28" s="45" t="s">
        <v>122</v>
      </c>
      <c r="D28" s="46"/>
      <c r="E28" s="47" t="s">
        <v>46</v>
      </c>
      <c r="F28" s="49">
        <v>153</v>
      </c>
      <c r="G28" s="49">
        <v>147946</v>
      </c>
      <c r="H28" s="48">
        <f t="shared" si="0"/>
        <v>22635738</v>
      </c>
    </row>
    <row r="29" spans="2:8" ht="15.75">
      <c r="B29" s="4">
        <v>6</v>
      </c>
      <c r="C29" s="45" t="s">
        <v>123</v>
      </c>
      <c r="D29" s="46"/>
      <c r="E29" s="47" t="s">
        <v>46</v>
      </c>
      <c r="F29" s="49">
        <v>153</v>
      </c>
      <c r="G29" s="49">
        <v>99543</v>
      </c>
      <c r="H29" s="48">
        <f t="shared" si="0"/>
        <v>15230079</v>
      </c>
    </row>
    <row r="30" spans="2:8" ht="15.75">
      <c r="B30" s="4">
        <v>7</v>
      </c>
      <c r="C30" s="45" t="s">
        <v>118</v>
      </c>
      <c r="D30" s="46"/>
      <c r="E30" s="47" t="s">
        <v>46</v>
      </c>
      <c r="F30" s="49">
        <v>137</v>
      </c>
      <c r="G30" s="49">
        <v>323175</v>
      </c>
      <c r="H30" s="48">
        <f t="shared" si="0"/>
        <v>44274975</v>
      </c>
    </row>
    <row r="31" spans="2:8" ht="15.75">
      <c r="B31" s="4">
        <v>8</v>
      </c>
      <c r="C31" s="45" t="s">
        <v>124</v>
      </c>
      <c r="D31" s="46"/>
      <c r="E31" s="47" t="s">
        <v>46</v>
      </c>
      <c r="F31" s="49">
        <v>137</v>
      </c>
      <c r="G31" s="49">
        <v>160995</v>
      </c>
      <c r="H31" s="48">
        <f t="shared" si="0"/>
        <v>22056315</v>
      </c>
    </row>
    <row r="32" spans="2:8" ht="15.75">
      <c r="B32" s="4">
        <v>9</v>
      </c>
      <c r="C32" s="45" t="s">
        <v>125</v>
      </c>
      <c r="D32" s="46"/>
      <c r="E32" s="47" t="s">
        <v>46</v>
      </c>
      <c r="F32" s="49">
        <v>137</v>
      </c>
      <c r="G32" s="49">
        <v>122136</v>
      </c>
      <c r="H32" s="48">
        <f t="shared" si="0"/>
        <v>16732632</v>
      </c>
    </row>
    <row r="33" spans="2:8" ht="15.75">
      <c r="B33" s="4">
        <v>10</v>
      </c>
      <c r="C33" s="45" t="s">
        <v>126</v>
      </c>
      <c r="D33" s="46"/>
      <c r="E33" s="47" t="s">
        <v>46</v>
      </c>
      <c r="F33" s="49">
        <v>150</v>
      </c>
      <c r="G33" s="49">
        <v>24948</v>
      </c>
      <c r="H33" s="48">
        <f t="shared" si="0"/>
        <v>3742200</v>
      </c>
    </row>
    <row r="34" spans="2:8" ht="31.5">
      <c r="B34" s="4">
        <v>11</v>
      </c>
      <c r="C34" s="45" t="s">
        <v>127</v>
      </c>
      <c r="D34" s="46"/>
      <c r="E34" s="47" t="s">
        <v>46</v>
      </c>
      <c r="F34" s="49">
        <v>450</v>
      </c>
      <c r="G34" s="49">
        <v>18992</v>
      </c>
      <c r="H34" s="48">
        <f t="shared" si="0"/>
        <v>8546400</v>
      </c>
    </row>
    <row r="35" spans="2:8" ht="15.75">
      <c r="B35" s="4">
        <v>12</v>
      </c>
      <c r="C35" s="45" t="s">
        <v>128</v>
      </c>
      <c r="D35" s="46"/>
      <c r="E35" s="47" t="s">
        <v>46</v>
      </c>
      <c r="F35" s="49">
        <v>58</v>
      </c>
      <c r="G35" s="49">
        <v>280900</v>
      </c>
      <c r="H35" s="48">
        <f t="shared" si="0"/>
        <v>16292200</v>
      </c>
    </row>
    <row r="36" spans="2:8" ht="15.75">
      <c r="B36" s="4">
        <v>13</v>
      </c>
      <c r="C36" s="45" t="s">
        <v>129</v>
      </c>
      <c r="D36" s="46"/>
      <c r="E36" s="47" t="s">
        <v>46</v>
      </c>
      <c r="F36" s="49">
        <v>58</v>
      </c>
      <c r="G36" s="49">
        <v>186900</v>
      </c>
      <c r="H36" s="48">
        <f t="shared" si="0"/>
        <v>10840200</v>
      </c>
    </row>
    <row r="37" spans="2:8" ht="15.75">
      <c r="B37" s="4">
        <v>14</v>
      </c>
      <c r="C37" s="45" t="s">
        <v>130</v>
      </c>
      <c r="D37" s="46"/>
      <c r="E37" s="47" t="s">
        <v>46</v>
      </c>
      <c r="F37" s="49">
        <v>58</v>
      </c>
      <c r="G37" s="49">
        <v>97200</v>
      </c>
      <c r="H37" s="48">
        <f t="shared" si="0"/>
        <v>5637600</v>
      </c>
    </row>
    <row r="38" spans="2:8" ht="15.75">
      <c r="B38" s="4">
        <v>15</v>
      </c>
      <c r="C38" s="45" t="s">
        <v>131</v>
      </c>
      <c r="D38" s="46"/>
      <c r="E38" s="47" t="s">
        <v>46</v>
      </c>
      <c r="F38" s="49">
        <v>100</v>
      </c>
      <c r="G38" s="49">
        <v>26500</v>
      </c>
      <c r="H38" s="48">
        <f t="shared" si="0"/>
        <v>2650000</v>
      </c>
    </row>
    <row r="39" spans="2:8" ht="31.5">
      <c r="B39" s="4">
        <v>16</v>
      </c>
      <c r="C39" s="45" t="s">
        <v>132</v>
      </c>
      <c r="D39" s="46"/>
      <c r="E39" s="47" t="s">
        <v>46</v>
      </c>
      <c r="F39" s="49">
        <v>52</v>
      </c>
      <c r="G39" s="49">
        <v>223300</v>
      </c>
      <c r="H39" s="48">
        <f t="shared" si="0"/>
        <v>11611600</v>
      </c>
    </row>
    <row r="40" spans="2:8" ht="15.75">
      <c r="B40" s="4">
        <v>17</v>
      </c>
      <c r="C40" s="45" t="s">
        <v>133</v>
      </c>
      <c r="D40" s="46"/>
      <c r="E40" s="47" t="s">
        <v>46</v>
      </c>
      <c r="F40" s="49">
        <v>52</v>
      </c>
      <c r="G40" s="49">
        <v>84300</v>
      </c>
      <c r="H40" s="48">
        <f t="shared" si="0"/>
        <v>4383600</v>
      </c>
    </row>
    <row r="41" spans="2:8" ht="31.5">
      <c r="B41" s="4">
        <v>18</v>
      </c>
      <c r="C41" s="45" t="s">
        <v>134</v>
      </c>
      <c r="D41" s="46"/>
      <c r="E41" s="47" t="s">
        <v>46</v>
      </c>
      <c r="F41" s="49">
        <v>52</v>
      </c>
      <c r="G41" s="49">
        <v>151100</v>
      </c>
      <c r="H41" s="48">
        <f t="shared" si="0"/>
        <v>7857200</v>
      </c>
    </row>
    <row r="42" spans="2:8" ht="15.75">
      <c r="B42" s="4">
        <v>19</v>
      </c>
      <c r="C42" s="45" t="s">
        <v>135</v>
      </c>
      <c r="D42" s="46"/>
      <c r="E42" s="47" t="s">
        <v>46</v>
      </c>
      <c r="F42" s="49">
        <v>52</v>
      </c>
      <c r="G42" s="49">
        <v>81300</v>
      </c>
      <c r="H42" s="48">
        <f t="shared" si="0"/>
        <v>4227600</v>
      </c>
    </row>
    <row r="43" spans="2:8" ht="31.5">
      <c r="B43" s="4">
        <v>20</v>
      </c>
      <c r="C43" s="45" t="s">
        <v>136</v>
      </c>
      <c r="D43" s="46"/>
      <c r="E43" s="47" t="s">
        <v>46</v>
      </c>
      <c r="F43" s="47">
        <v>50</v>
      </c>
      <c r="G43" s="49">
        <v>9248</v>
      </c>
      <c r="H43" s="48">
        <f t="shared" si="0"/>
        <v>462400</v>
      </c>
    </row>
    <row r="44" spans="2:8" ht="31.5">
      <c r="B44" s="4">
        <v>21</v>
      </c>
      <c r="C44" s="45" t="s">
        <v>137</v>
      </c>
      <c r="D44" s="46"/>
      <c r="E44" s="47" t="s">
        <v>46</v>
      </c>
      <c r="F44" s="47">
        <v>10</v>
      </c>
      <c r="G44" s="49">
        <v>86130</v>
      </c>
      <c r="H44" s="48">
        <f t="shared" si="0"/>
        <v>861300</v>
      </c>
    </row>
    <row r="45" spans="2:8" ht="47.25">
      <c r="B45" s="4">
        <v>22</v>
      </c>
      <c r="C45" s="45" t="s">
        <v>138</v>
      </c>
      <c r="D45" s="46"/>
      <c r="E45" s="47" t="s">
        <v>46</v>
      </c>
      <c r="F45" s="47">
        <v>5</v>
      </c>
      <c r="G45" s="49">
        <v>120725</v>
      </c>
      <c r="H45" s="48">
        <f t="shared" si="0"/>
        <v>603625</v>
      </c>
    </row>
    <row r="46" spans="2:8" ht="47.25">
      <c r="B46" s="4">
        <v>23</v>
      </c>
      <c r="C46" s="45" t="s">
        <v>139</v>
      </c>
      <c r="D46" s="46"/>
      <c r="E46" s="47" t="s">
        <v>46</v>
      </c>
      <c r="F46" s="47">
        <v>5</v>
      </c>
      <c r="G46" s="49">
        <v>183700</v>
      </c>
      <c r="H46" s="48">
        <f t="shared" si="0"/>
        <v>918500</v>
      </c>
    </row>
    <row r="47" spans="2:8" ht="31.5">
      <c r="B47" s="4">
        <v>24</v>
      </c>
      <c r="C47" s="45" t="s">
        <v>140</v>
      </c>
      <c r="D47" s="46"/>
      <c r="E47" s="47" t="s">
        <v>46</v>
      </c>
      <c r="F47" s="47">
        <v>5</v>
      </c>
      <c r="G47" s="49">
        <v>157300</v>
      </c>
      <c r="H47" s="48">
        <f t="shared" si="0"/>
        <v>786500</v>
      </c>
    </row>
    <row r="48" spans="2:8" ht="47.25">
      <c r="B48" s="4">
        <v>25</v>
      </c>
      <c r="C48" s="45" t="s">
        <v>141</v>
      </c>
      <c r="D48" s="46"/>
      <c r="E48" s="47" t="s">
        <v>46</v>
      </c>
      <c r="F48" s="47">
        <v>6</v>
      </c>
      <c r="G48" s="49">
        <v>157300</v>
      </c>
      <c r="H48" s="48">
        <f t="shared" si="0"/>
        <v>943800</v>
      </c>
    </row>
    <row r="49" spans="2:8" ht="31.5">
      <c r="B49" s="4">
        <v>26</v>
      </c>
      <c r="C49" s="45" t="s">
        <v>142</v>
      </c>
      <c r="D49" s="46"/>
      <c r="E49" s="47" t="s">
        <v>46</v>
      </c>
      <c r="F49" s="47">
        <v>20</v>
      </c>
      <c r="G49" s="49">
        <v>152614</v>
      </c>
      <c r="H49" s="48">
        <f t="shared" si="0"/>
        <v>3052280</v>
      </c>
    </row>
    <row r="50" spans="2:8" ht="47.25">
      <c r="B50" s="4">
        <v>27</v>
      </c>
      <c r="C50" s="45" t="s">
        <v>143</v>
      </c>
      <c r="D50" s="46"/>
      <c r="E50" s="47" t="s">
        <v>46</v>
      </c>
      <c r="F50" s="47">
        <v>7</v>
      </c>
      <c r="G50" s="49">
        <v>135300</v>
      </c>
      <c r="H50" s="48">
        <f t="shared" si="0"/>
        <v>947100</v>
      </c>
    </row>
    <row r="51" spans="2:8" ht="47.25">
      <c r="B51" s="4">
        <v>28</v>
      </c>
      <c r="C51" s="45" t="s">
        <v>144</v>
      </c>
      <c r="D51" s="46"/>
      <c r="E51" s="47" t="s">
        <v>46</v>
      </c>
      <c r="F51" s="47">
        <v>150</v>
      </c>
      <c r="G51" s="49">
        <v>9020</v>
      </c>
      <c r="H51" s="48">
        <f t="shared" si="0"/>
        <v>1353000</v>
      </c>
    </row>
    <row r="52" spans="2:8" ht="47.25">
      <c r="B52" s="4">
        <v>29</v>
      </c>
      <c r="C52" s="45" t="s">
        <v>145</v>
      </c>
      <c r="D52" s="46"/>
      <c r="E52" s="47" t="s">
        <v>46</v>
      </c>
      <c r="F52" s="47">
        <v>100</v>
      </c>
      <c r="G52" s="49">
        <v>5335</v>
      </c>
      <c r="H52" s="48">
        <f t="shared" si="0"/>
        <v>533500</v>
      </c>
    </row>
    <row r="53" spans="2:8" ht="31.5">
      <c r="B53" s="4">
        <v>30</v>
      </c>
      <c r="C53" s="45" t="s">
        <v>146</v>
      </c>
      <c r="D53" s="46"/>
      <c r="E53" s="47" t="s">
        <v>46</v>
      </c>
      <c r="F53" s="49">
        <v>20</v>
      </c>
      <c r="G53" s="49">
        <v>5335</v>
      </c>
      <c r="H53" s="48">
        <f t="shared" si="0"/>
        <v>106700</v>
      </c>
    </row>
    <row r="54" spans="2:8" ht="47.25">
      <c r="B54" s="4">
        <v>31</v>
      </c>
      <c r="C54" s="50" t="s">
        <v>147</v>
      </c>
      <c r="D54" s="46"/>
      <c r="E54" s="47" t="s">
        <v>46</v>
      </c>
      <c r="F54" s="51">
        <v>10</v>
      </c>
      <c r="G54" s="51">
        <v>125400</v>
      </c>
      <c r="H54" s="48">
        <f t="shared" si="0"/>
        <v>1254000</v>
      </c>
    </row>
    <row r="55" spans="2:8" ht="15.75">
      <c r="B55" s="4">
        <v>32</v>
      </c>
      <c r="C55" s="45" t="s">
        <v>84</v>
      </c>
      <c r="D55" s="46"/>
      <c r="E55" s="47" t="s">
        <v>46</v>
      </c>
      <c r="F55" s="49">
        <v>2</v>
      </c>
      <c r="G55" s="49">
        <v>9350</v>
      </c>
      <c r="H55" s="48">
        <f t="shared" si="0"/>
        <v>18700</v>
      </c>
    </row>
    <row r="56" spans="2:8" ht="31.5">
      <c r="B56" s="4">
        <v>33</v>
      </c>
      <c r="C56" s="50" t="s">
        <v>148</v>
      </c>
      <c r="D56" s="46"/>
      <c r="E56" s="47" t="s">
        <v>46</v>
      </c>
      <c r="F56" s="52">
        <v>25</v>
      </c>
      <c r="G56" s="51">
        <v>122430</v>
      </c>
      <c r="H56" s="48">
        <f t="shared" si="0"/>
        <v>3060750</v>
      </c>
    </row>
    <row r="57" spans="2:8" ht="31.5">
      <c r="B57" s="4">
        <v>34</v>
      </c>
      <c r="C57" s="45" t="s">
        <v>149</v>
      </c>
      <c r="D57" s="46"/>
      <c r="E57" s="47" t="s">
        <v>46</v>
      </c>
      <c r="F57" s="47">
        <v>25</v>
      </c>
      <c r="G57" s="49">
        <v>29150</v>
      </c>
      <c r="H57" s="48">
        <f t="shared" si="0"/>
        <v>728750</v>
      </c>
    </row>
    <row r="58" spans="2:8" ht="31.5">
      <c r="B58" s="4">
        <v>35</v>
      </c>
      <c r="C58" s="45" t="s">
        <v>87</v>
      </c>
      <c r="D58" s="46"/>
      <c r="E58" s="47" t="s">
        <v>46</v>
      </c>
      <c r="F58" s="47">
        <v>25</v>
      </c>
      <c r="G58" s="49">
        <v>56155</v>
      </c>
      <c r="H58" s="48">
        <f t="shared" si="0"/>
        <v>1403875</v>
      </c>
    </row>
    <row r="59" spans="2:8" ht="31.5">
      <c r="B59" s="4">
        <v>36</v>
      </c>
      <c r="C59" s="45" t="s">
        <v>150</v>
      </c>
      <c r="D59" s="46"/>
      <c r="E59" s="47" t="s">
        <v>46</v>
      </c>
      <c r="F59" s="49">
        <v>10</v>
      </c>
      <c r="G59" s="49">
        <v>29150</v>
      </c>
      <c r="H59" s="48">
        <f t="shared" si="0"/>
        <v>291500</v>
      </c>
    </row>
    <row r="60" spans="2:8" ht="47.25">
      <c r="B60" s="4">
        <v>37</v>
      </c>
      <c r="C60" s="45" t="s">
        <v>151</v>
      </c>
      <c r="D60" s="46"/>
      <c r="E60" s="47" t="s">
        <v>46</v>
      </c>
      <c r="F60" s="49">
        <v>10</v>
      </c>
      <c r="G60" s="49">
        <v>35090</v>
      </c>
      <c r="H60" s="48">
        <f t="shared" si="0"/>
        <v>350900</v>
      </c>
    </row>
    <row r="61" spans="2:8" ht="31.5">
      <c r="B61" s="4">
        <v>38</v>
      </c>
      <c r="C61" s="45" t="s">
        <v>152</v>
      </c>
      <c r="D61" s="46"/>
      <c r="E61" s="47" t="s">
        <v>46</v>
      </c>
      <c r="F61" s="51">
        <v>2</v>
      </c>
      <c r="G61" s="51">
        <v>15774</v>
      </c>
      <c r="H61" s="48">
        <f t="shared" si="0"/>
        <v>31548</v>
      </c>
    </row>
    <row r="62" spans="2:8" ht="31.5">
      <c r="B62" s="4">
        <v>39</v>
      </c>
      <c r="C62" s="45" t="s">
        <v>153</v>
      </c>
      <c r="D62" s="46"/>
      <c r="E62" s="47" t="s">
        <v>46</v>
      </c>
      <c r="F62" s="49">
        <v>2</v>
      </c>
      <c r="G62" s="49">
        <v>43071</v>
      </c>
      <c r="H62" s="48">
        <f t="shared" si="0"/>
        <v>86142</v>
      </c>
    </row>
    <row r="63" spans="2:8" ht="15.75">
      <c r="B63" s="4">
        <v>40</v>
      </c>
      <c r="C63" s="45" t="s">
        <v>154</v>
      </c>
      <c r="D63" s="46"/>
      <c r="E63" s="47" t="s">
        <v>46</v>
      </c>
      <c r="F63" s="49">
        <v>2</v>
      </c>
      <c r="G63" s="49">
        <v>34144</v>
      </c>
      <c r="H63" s="48">
        <f t="shared" si="0"/>
        <v>68288</v>
      </c>
    </row>
    <row r="64" spans="2:8" ht="31.5">
      <c r="B64" s="4">
        <v>41</v>
      </c>
      <c r="C64" s="45" t="s">
        <v>155</v>
      </c>
      <c r="D64" s="46"/>
      <c r="E64" s="47" t="s">
        <v>46</v>
      </c>
      <c r="F64" s="49">
        <v>1</v>
      </c>
      <c r="G64" s="49">
        <v>199100</v>
      </c>
      <c r="H64" s="48">
        <f t="shared" si="0"/>
        <v>199100</v>
      </c>
    </row>
    <row r="65" spans="2:8" ht="15.75">
      <c r="B65" s="4">
        <v>42</v>
      </c>
      <c r="C65" s="45" t="s">
        <v>94</v>
      </c>
      <c r="D65" s="46"/>
      <c r="E65" s="47" t="s">
        <v>46</v>
      </c>
      <c r="F65" s="49">
        <v>5</v>
      </c>
      <c r="G65" s="49">
        <v>40590</v>
      </c>
      <c r="H65" s="48">
        <f t="shared" si="0"/>
        <v>202950</v>
      </c>
    </row>
    <row r="66" spans="2:8" ht="31.5">
      <c r="B66" s="4">
        <v>43</v>
      </c>
      <c r="C66" s="45" t="s">
        <v>175</v>
      </c>
      <c r="D66" s="46"/>
      <c r="E66" s="47" t="s">
        <v>46</v>
      </c>
      <c r="F66" s="49">
        <v>15</v>
      </c>
      <c r="G66" s="49">
        <v>19030</v>
      </c>
      <c r="H66" s="48">
        <f t="shared" si="0"/>
        <v>285450</v>
      </c>
    </row>
    <row r="67" spans="2:8" ht="31.5">
      <c r="B67" s="4">
        <v>44</v>
      </c>
      <c r="C67" s="45" t="s">
        <v>156</v>
      </c>
      <c r="D67" s="46"/>
      <c r="E67" s="47" t="s">
        <v>46</v>
      </c>
      <c r="F67" s="49">
        <v>5</v>
      </c>
      <c r="G67" s="49">
        <v>6380</v>
      </c>
      <c r="H67" s="48">
        <f t="shared" si="0"/>
        <v>31900</v>
      </c>
    </row>
    <row r="68" spans="2:8" ht="31.5">
      <c r="B68" s="4">
        <v>45</v>
      </c>
      <c r="C68" s="45" t="s">
        <v>157</v>
      </c>
      <c r="D68" s="46"/>
      <c r="E68" s="47" t="s">
        <v>46</v>
      </c>
      <c r="F68" s="49">
        <v>4</v>
      </c>
      <c r="G68" s="49">
        <v>74800</v>
      </c>
      <c r="H68" s="48">
        <f t="shared" si="0"/>
        <v>299200</v>
      </c>
    </row>
    <row r="69" spans="2:8" ht="31.5">
      <c r="B69" s="4">
        <v>46</v>
      </c>
      <c r="C69" s="45" t="s">
        <v>158</v>
      </c>
      <c r="D69" s="46"/>
      <c r="E69" s="47" t="s">
        <v>46</v>
      </c>
      <c r="F69" s="49">
        <v>20</v>
      </c>
      <c r="G69" s="49">
        <v>152614</v>
      </c>
      <c r="H69" s="48">
        <f t="shared" si="0"/>
        <v>3052280</v>
      </c>
    </row>
    <row r="70" spans="2:8" ht="141.75">
      <c r="B70" s="4">
        <v>47</v>
      </c>
      <c r="C70" s="45" t="s">
        <v>159</v>
      </c>
      <c r="D70" s="46"/>
      <c r="E70" s="47" t="s">
        <v>46</v>
      </c>
      <c r="F70" s="49">
        <v>6</v>
      </c>
      <c r="G70" s="49">
        <v>100980</v>
      </c>
      <c r="H70" s="48">
        <f t="shared" si="0"/>
        <v>605880</v>
      </c>
    </row>
    <row r="71" spans="2:8" ht="15.75">
      <c r="B71" s="4">
        <v>48</v>
      </c>
      <c r="C71" s="45" t="s">
        <v>100</v>
      </c>
      <c r="D71" s="46"/>
      <c r="E71" s="47" t="s">
        <v>46</v>
      </c>
      <c r="F71" s="49">
        <v>6</v>
      </c>
      <c r="G71" s="49">
        <v>7959</v>
      </c>
      <c r="H71" s="48">
        <f t="shared" si="0"/>
        <v>47754</v>
      </c>
    </row>
    <row r="72" spans="2:8" ht="78.75">
      <c r="B72" s="4">
        <v>49</v>
      </c>
      <c r="C72" s="45" t="s">
        <v>160</v>
      </c>
      <c r="D72" s="46"/>
      <c r="E72" s="47" t="s">
        <v>46</v>
      </c>
      <c r="F72" s="49">
        <v>10</v>
      </c>
      <c r="G72" s="49">
        <v>4334</v>
      </c>
      <c r="H72" s="48">
        <f t="shared" si="0"/>
        <v>43340</v>
      </c>
    </row>
    <row r="73" spans="2:8" ht="94.5">
      <c r="B73" s="4">
        <v>50</v>
      </c>
      <c r="C73" s="45" t="s">
        <v>161</v>
      </c>
      <c r="D73" s="46"/>
      <c r="E73" s="47" t="s">
        <v>46</v>
      </c>
      <c r="F73" s="49">
        <v>400</v>
      </c>
      <c r="G73" s="49">
        <v>4200</v>
      </c>
      <c r="H73" s="48">
        <f t="shared" si="0"/>
        <v>1680000</v>
      </c>
    </row>
    <row r="74" spans="2:8" ht="15.75">
      <c r="B74" s="4">
        <v>51</v>
      </c>
      <c r="C74" s="45" t="s">
        <v>162</v>
      </c>
      <c r="D74" s="46"/>
      <c r="E74" s="47" t="s">
        <v>46</v>
      </c>
      <c r="F74" s="49">
        <v>1</v>
      </c>
      <c r="G74" s="49">
        <v>240473</v>
      </c>
      <c r="H74" s="48">
        <f t="shared" si="0"/>
        <v>240473</v>
      </c>
    </row>
    <row r="75" spans="2:8" ht="15.75">
      <c r="B75" s="4">
        <v>52</v>
      </c>
      <c r="C75" s="45" t="s">
        <v>163</v>
      </c>
      <c r="D75" s="46"/>
      <c r="E75" s="47" t="s">
        <v>46</v>
      </c>
      <c r="F75" s="49">
        <v>2</v>
      </c>
      <c r="G75" s="49">
        <v>254925</v>
      </c>
      <c r="H75" s="48">
        <f t="shared" si="0"/>
        <v>509850</v>
      </c>
    </row>
    <row r="76" spans="2:8" ht="15.75">
      <c r="B76" s="4">
        <v>53</v>
      </c>
      <c r="C76" s="45" t="s">
        <v>164</v>
      </c>
      <c r="D76" s="46"/>
      <c r="E76" s="47" t="s">
        <v>46</v>
      </c>
      <c r="F76" s="49">
        <v>1</v>
      </c>
      <c r="G76" s="49">
        <v>1146684</v>
      </c>
      <c r="H76" s="48">
        <f t="shared" si="0"/>
        <v>1146684</v>
      </c>
    </row>
    <row r="77" spans="2:8" ht="31.5">
      <c r="B77" s="4">
        <v>54</v>
      </c>
      <c r="C77" s="45" t="s">
        <v>165</v>
      </c>
      <c r="D77" s="46"/>
      <c r="E77" s="47" t="s">
        <v>46</v>
      </c>
      <c r="F77" s="49">
        <v>1</v>
      </c>
      <c r="G77" s="49">
        <v>784278</v>
      </c>
      <c r="H77" s="48">
        <f t="shared" si="0"/>
        <v>784278</v>
      </c>
    </row>
    <row r="78" spans="2:8" ht="31.5">
      <c r="B78" s="4">
        <v>55</v>
      </c>
      <c r="C78" s="45" t="s">
        <v>166</v>
      </c>
      <c r="D78" s="46"/>
      <c r="E78" s="47" t="s">
        <v>46</v>
      </c>
      <c r="F78" s="47">
        <v>1</v>
      </c>
      <c r="G78" s="49">
        <v>793254</v>
      </c>
      <c r="H78" s="48">
        <f t="shared" si="0"/>
        <v>793254</v>
      </c>
    </row>
    <row r="79" spans="2:8" ht="31.5">
      <c r="B79" s="4">
        <v>56</v>
      </c>
      <c r="C79" s="45" t="s">
        <v>167</v>
      </c>
      <c r="D79" s="46"/>
      <c r="E79" s="47" t="s">
        <v>46</v>
      </c>
      <c r="F79" s="47">
        <v>1</v>
      </c>
      <c r="G79" s="49">
        <v>1059168</v>
      </c>
      <c r="H79" s="48">
        <f t="shared" si="0"/>
        <v>1059168</v>
      </c>
    </row>
    <row r="80" spans="2:8" ht="31.5">
      <c r="B80" s="4">
        <v>57</v>
      </c>
      <c r="C80" s="45" t="s">
        <v>168</v>
      </c>
      <c r="D80" s="46"/>
      <c r="E80" s="47" t="s">
        <v>46</v>
      </c>
      <c r="F80" s="47">
        <v>1</v>
      </c>
      <c r="G80" s="49">
        <v>108108</v>
      </c>
      <c r="H80" s="48">
        <f t="shared" si="0"/>
        <v>108108</v>
      </c>
    </row>
    <row r="81" spans="2:8" ht="31.5">
      <c r="B81" s="4">
        <v>58</v>
      </c>
      <c r="C81" s="45" t="s">
        <v>169</v>
      </c>
      <c r="D81" s="46"/>
      <c r="E81" s="47" t="s">
        <v>46</v>
      </c>
      <c r="F81" s="47">
        <v>1</v>
      </c>
      <c r="G81" s="49">
        <v>116266</v>
      </c>
      <c r="H81" s="48">
        <f t="shared" si="0"/>
        <v>116266</v>
      </c>
    </row>
    <row r="82" spans="2:8" ht="15.75">
      <c r="B82" s="4">
        <v>59</v>
      </c>
      <c r="C82" s="45" t="s">
        <v>170</v>
      </c>
      <c r="D82" s="46"/>
      <c r="E82" s="47" t="s">
        <v>46</v>
      </c>
      <c r="F82" s="47">
        <v>5</v>
      </c>
      <c r="G82" s="49">
        <v>120503</v>
      </c>
      <c r="H82" s="48">
        <f t="shared" si="0"/>
        <v>602515</v>
      </c>
    </row>
    <row r="83" spans="2:8" ht="15.75">
      <c r="B83" s="4">
        <v>60</v>
      </c>
      <c r="C83" s="53" t="s">
        <v>171</v>
      </c>
      <c r="D83" s="46"/>
      <c r="E83" s="47" t="s">
        <v>46</v>
      </c>
      <c r="F83" s="47">
        <v>1</v>
      </c>
      <c r="G83" s="49">
        <v>310365</v>
      </c>
      <c r="H83" s="48">
        <f t="shared" si="0"/>
        <v>310365</v>
      </c>
    </row>
    <row r="84" spans="2:8" ht="31.5">
      <c r="B84" s="4">
        <v>61</v>
      </c>
      <c r="C84" s="45" t="s">
        <v>113</v>
      </c>
      <c r="D84" s="46"/>
      <c r="E84" s="47" t="s">
        <v>46</v>
      </c>
      <c r="F84" s="47">
        <v>25</v>
      </c>
      <c r="G84" s="49">
        <v>94050</v>
      </c>
      <c r="H84" s="48">
        <f t="shared" si="0"/>
        <v>2351250</v>
      </c>
    </row>
    <row r="85" spans="2:8" ht="15.75">
      <c r="B85" s="4">
        <v>62</v>
      </c>
      <c r="C85" s="45" t="s">
        <v>172</v>
      </c>
      <c r="D85" s="46"/>
      <c r="E85" s="47" t="s">
        <v>46</v>
      </c>
      <c r="F85" s="47">
        <v>25</v>
      </c>
      <c r="G85" s="49">
        <v>141353</v>
      </c>
      <c r="H85" s="48">
        <f t="shared" si="0"/>
        <v>3533825</v>
      </c>
    </row>
    <row r="86" spans="2:8" ht="31.5">
      <c r="B86" s="4">
        <v>63</v>
      </c>
      <c r="C86" s="54" t="s">
        <v>173</v>
      </c>
      <c r="D86" s="46"/>
      <c r="E86" s="47" t="s">
        <v>46</v>
      </c>
      <c r="F86" s="47">
        <v>5</v>
      </c>
      <c r="G86" s="49">
        <v>36353</v>
      </c>
      <c r="H86" s="48">
        <f t="shared" si="0"/>
        <v>181765</v>
      </c>
    </row>
    <row r="87" spans="2:8" ht="15.75">
      <c r="B87" s="4">
        <v>64</v>
      </c>
      <c r="C87" s="45" t="s">
        <v>174</v>
      </c>
      <c r="D87" s="29"/>
      <c r="E87" s="47" t="s">
        <v>46</v>
      </c>
      <c r="F87" s="47">
        <v>25</v>
      </c>
      <c r="G87" s="49">
        <v>188086</v>
      </c>
      <c r="H87" s="48">
        <f t="shared" si="0"/>
        <v>4702150</v>
      </c>
    </row>
    <row r="88" spans="2:8" ht="17.25" customHeight="1">
      <c r="B88" s="59" t="s">
        <v>20</v>
      </c>
      <c r="C88" s="59"/>
      <c r="D88" s="13"/>
      <c r="E88" s="25"/>
      <c r="F88" s="26"/>
      <c r="G88" s="27"/>
      <c r="H88" s="28">
        <f>SUM(H24:H87)</f>
        <v>300349219</v>
      </c>
    </row>
    <row r="89" spans="2:8" ht="17.25" customHeight="1">
      <c r="B89" s="5"/>
      <c r="C89" s="5"/>
      <c r="D89" s="5"/>
      <c r="E89" s="6"/>
      <c r="F89" s="7"/>
      <c r="G89" s="8"/>
      <c r="H89" s="9"/>
    </row>
    <row r="90" spans="2:8" ht="33.75" customHeight="1">
      <c r="B90" s="55" t="s">
        <v>51</v>
      </c>
      <c r="C90" s="55"/>
      <c r="D90" s="55"/>
      <c r="E90" s="55"/>
      <c r="F90" s="55"/>
      <c r="G90" s="55"/>
      <c r="H90" s="55"/>
    </row>
    <row r="91" spans="2:8" ht="61.5" customHeight="1">
      <c r="B91" s="55" t="s">
        <v>40</v>
      </c>
      <c r="C91" s="55"/>
      <c r="D91" s="55"/>
      <c r="E91" s="55"/>
      <c r="F91" s="55"/>
      <c r="G91" s="55"/>
      <c r="H91" s="55"/>
    </row>
    <row r="92" spans="2:8" ht="38.25" customHeight="1">
      <c r="B92" s="55" t="s">
        <v>52</v>
      </c>
      <c r="C92" s="55"/>
      <c r="D92" s="55"/>
      <c r="E92" s="55"/>
      <c r="F92" s="55"/>
      <c r="G92" s="55"/>
      <c r="H92" s="55"/>
    </row>
    <row r="93" spans="2:8" ht="52.5" customHeight="1">
      <c r="B93" s="55" t="s">
        <v>53</v>
      </c>
      <c r="C93" s="55"/>
      <c r="D93" s="55"/>
      <c r="E93" s="55"/>
      <c r="F93" s="55"/>
      <c r="G93" s="55"/>
      <c r="H93" s="55"/>
    </row>
  </sheetData>
  <mergeCells count="17">
    <mergeCell ref="G11:H11"/>
    <mergeCell ref="G13:H13"/>
    <mergeCell ref="F14:H14"/>
    <mergeCell ref="E4:H4"/>
    <mergeCell ref="F5:H5"/>
    <mergeCell ref="G6:H6"/>
    <mergeCell ref="F7:H7"/>
    <mergeCell ref="F9:H9"/>
    <mergeCell ref="B93:H93"/>
    <mergeCell ref="B17:H17"/>
    <mergeCell ref="B19:H19"/>
    <mergeCell ref="B20:H20"/>
    <mergeCell ref="B21:H21"/>
    <mergeCell ref="B88:C88"/>
    <mergeCell ref="B90:H90"/>
    <mergeCell ref="B91:H91"/>
    <mergeCell ref="B92:H92"/>
  </mergeCells>
  <pageMargins left="0" right="0" top="0" bottom="0" header="0" footer="0"/>
  <pageSetup paperSize="9" scale="8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2"/>
  <sheetViews>
    <sheetView tabSelected="1" topLeftCell="A73" workbookViewId="0">
      <selection activeCell="A90" sqref="A90:G90"/>
    </sheetView>
  </sheetViews>
  <sheetFormatPr defaultRowHeight="15"/>
  <cols>
    <col min="1" max="1" width="7.7109375" customWidth="1"/>
    <col min="2" max="2" width="72" customWidth="1"/>
    <col min="3" max="3" width="11.28515625" hidden="1" customWidth="1"/>
    <col min="4" max="4" width="17.140625" customWidth="1"/>
    <col min="5" max="5" width="18.7109375" customWidth="1"/>
    <col min="6" max="6" width="19.7109375" customWidth="1"/>
    <col min="7" max="7" width="18.85546875" customWidth="1"/>
  </cols>
  <sheetData>
    <row r="2" spans="1:7">
      <c r="G2" s="19" t="s">
        <v>21</v>
      </c>
    </row>
    <row r="3" spans="1:7">
      <c r="G3" s="19" t="s">
        <v>43</v>
      </c>
    </row>
    <row r="4" spans="1:7">
      <c r="B4" s="2"/>
      <c r="C4" s="2"/>
      <c r="D4" s="2"/>
      <c r="E4" s="64" t="s">
        <v>22</v>
      </c>
      <c r="F4" s="64"/>
      <c r="G4" s="64"/>
    </row>
    <row r="5" spans="1:7">
      <c r="B5" s="2"/>
      <c r="C5" s="2"/>
      <c r="D5" s="2"/>
      <c r="E5" s="2"/>
      <c r="F5" s="64" t="s">
        <v>23</v>
      </c>
      <c r="G5" s="64"/>
    </row>
    <row r="6" spans="1:7">
      <c r="B6" s="2"/>
      <c r="C6" s="2"/>
      <c r="D6" s="2"/>
      <c r="E6" s="64" t="s">
        <v>24</v>
      </c>
      <c r="F6" s="64"/>
      <c r="G6" s="64"/>
    </row>
    <row r="7" spans="1:7">
      <c r="B7" s="2"/>
      <c r="C7" s="2"/>
      <c r="D7" s="2"/>
      <c r="E7" s="2"/>
      <c r="F7" s="2"/>
      <c r="G7" s="19"/>
    </row>
    <row r="8" spans="1:7">
      <c r="B8" s="2"/>
      <c r="C8" s="2"/>
      <c r="D8" s="2"/>
      <c r="E8" s="65" t="s">
        <v>44</v>
      </c>
      <c r="F8" s="65"/>
      <c r="G8" s="65"/>
    </row>
    <row r="9" spans="1:7">
      <c r="B9" s="2"/>
      <c r="C9" s="2"/>
      <c r="D9" s="2"/>
      <c r="E9" s="30"/>
      <c r="F9" s="30"/>
      <c r="G9" s="30"/>
    </row>
    <row r="10" spans="1:7">
      <c r="B10" s="2"/>
      <c r="C10" s="2"/>
      <c r="D10" s="2"/>
      <c r="E10" s="2"/>
      <c r="F10" s="66" t="s">
        <v>47</v>
      </c>
      <c r="G10" s="66"/>
    </row>
    <row r="11" spans="1:7" ht="15.75">
      <c r="B11" s="2"/>
      <c r="C11" s="2"/>
      <c r="D11" s="2"/>
      <c r="E11" s="2"/>
      <c r="F11" s="2"/>
      <c r="G11" s="18" t="s">
        <v>25</v>
      </c>
    </row>
    <row r="12" spans="1:7" ht="15.75">
      <c r="B12" s="2"/>
      <c r="C12" s="2"/>
      <c r="D12" s="2"/>
      <c r="F12" s="61" t="s">
        <v>26</v>
      </c>
      <c r="G12" s="61"/>
    </row>
    <row r="13" spans="1:7" ht="15.75">
      <c r="B13" s="2"/>
      <c r="C13" s="2"/>
      <c r="D13" s="2"/>
      <c r="E13" s="61" t="s">
        <v>27</v>
      </c>
      <c r="F13" s="61"/>
      <c r="G13" s="61"/>
    </row>
    <row r="14" spans="1:7" ht="15.75">
      <c r="B14" s="2"/>
      <c r="C14" s="2"/>
      <c r="D14" s="2"/>
      <c r="E14" s="3"/>
      <c r="F14" s="2"/>
      <c r="G14" s="18" t="s">
        <v>28</v>
      </c>
    </row>
    <row r="16" spans="1:7" ht="18.75">
      <c r="A16" s="56" t="s">
        <v>29</v>
      </c>
      <c r="B16" s="56"/>
      <c r="C16" s="56"/>
      <c r="D16" s="56"/>
      <c r="E16" s="56"/>
      <c r="F16" s="56"/>
      <c r="G16" s="56"/>
    </row>
    <row r="17" spans="1:7" ht="8.25" customHeight="1"/>
    <row r="18" spans="1:7" ht="15.75">
      <c r="A18" s="57" t="s">
        <v>30</v>
      </c>
      <c r="B18" s="57"/>
      <c r="C18" s="57"/>
      <c r="D18" s="57"/>
      <c r="E18" s="57"/>
      <c r="F18" s="57"/>
      <c r="G18" s="57"/>
    </row>
    <row r="19" spans="1:7" ht="15.75">
      <c r="A19" s="58" t="s">
        <v>31</v>
      </c>
      <c r="B19" s="58"/>
      <c r="C19" s="58"/>
      <c r="D19" s="58"/>
      <c r="E19" s="58"/>
      <c r="F19" s="58"/>
      <c r="G19" s="58"/>
    </row>
    <row r="20" spans="1:7" ht="15.75">
      <c r="A20" s="57" t="s">
        <v>32</v>
      </c>
      <c r="B20" s="57"/>
      <c r="C20" s="57"/>
      <c r="D20" s="57"/>
      <c r="E20" s="57"/>
      <c r="F20" s="57"/>
      <c r="G20" s="57"/>
    </row>
    <row r="21" spans="1:7" ht="3.75" customHeight="1">
      <c r="A21" s="1"/>
      <c r="B21" s="1"/>
      <c r="C21" s="1"/>
      <c r="D21" s="1"/>
      <c r="E21" s="1"/>
      <c r="F21" s="1"/>
    </row>
    <row r="22" spans="1:7">
      <c r="A22" s="4" t="s">
        <v>0</v>
      </c>
      <c r="B22" s="10" t="s">
        <v>33</v>
      </c>
      <c r="C22" s="11" t="s">
        <v>1</v>
      </c>
      <c r="D22" s="12" t="s">
        <v>34</v>
      </c>
      <c r="E22" s="12" t="s">
        <v>35</v>
      </c>
      <c r="F22" s="12" t="s">
        <v>36</v>
      </c>
      <c r="G22" s="12" t="s">
        <v>37</v>
      </c>
    </row>
    <row r="23" spans="1:7">
      <c r="A23" s="4">
        <v>1</v>
      </c>
      <c r="B23" s="31" t="s">
        <v>54</v>
      </c>
      <c r="C23" s="11"/>
      <c r="D23" s="36" t="s">
        <v>45</v>
      </c>
      <c r="E23" s="36">
        <v>10</v>
      </c>
      <c r="F23" s="36">
        <v>323175</v>
      </c>
      <c r="G23" s="44">
        <f>E23*F23</f>
        <v>3231750</v>
      </c>
    </row>
    <row r="24" spans="1:7">
      <c r="A24" s="4">
        <v>2</v>
      </c>
      <c r="B24" s="31" t="s">
        <v>55</v>
      </c>
      <c r="C24" s="11"/>
      <c r="D24" s="36" t="s">
        <v>45</v>
      </c>
      <c r="E24" s="36">
        <v>10</v>
      </c>
      <c r="F24" s="36">
        <v>203311</v>
      </c>
      <c r="G24" s="44">
        <f t="shared" ref="G24:G86" si="0">E24*F24</f>
        <v>2033110</v>
      </c>
    </row>
    <row r="25" spans="1:7">
      <c r="A25" s="4">
        <v>3</v>
      </c>
      <c r="B25" s="32" t="s">
        <v>56</v>
      </c>
      <c r="C25" s="11"/>
      <c r="D25" s="37" t="s">
        <v>45</v>
      </c>
      <c r="E25" s="37">
        <v>153</v>
      </c>
      <c r="F25" s="38">
        <v>295014</v>
      </c>
      <c r="G25" s="44">
        <f t="shared" si="0"/>
        <v>45137142</v>
      </c>
    </row>
    <row r="26" spans="1:7">
      <c r="A26" s="4">
        <v>4</v>
      </c>
      <c r="B26" s="31" t="s">
        <v>57</v>
      </c>
      <c r="C26" s="11"/>
      <c r="D26" s="37" t="s">
        <v>45</v>
      </c>
      <c r="E26" s="37">
        <v>153</v>
      </c>
      <c r="F26" s="38">
        <v>81555</v>
      </c>
      <c r="G26" s="44">
        <f t="shared" si="0"/>
        <v>12477915</v>
      </c>
    </row>
    <row r="27" spans="1:7">
      <c r="A27" s="4">
        <v>5</v>
      </c>
      <c r="B27" s="31" t="s">
        <v>58</v>
      </c>
      <c r="C27" s="11"/>
      <c r="D27" s="37" t="s">
        <v>45</v>
      </c>
      <c r="E27" s="37">
        <v>153</v>
      </c>
      <c r="F27" s="38">
        <v>147946</v>
      </c>
      <c r="G27" s="44">
        <f t="shared" si="0"/>
        <v>22635738</v>
      </c>
    </row>
    <row r="28" spans="1:7">
      <c r="A28" s="4">
        <v>6</v>
      </c>
      <c r="B28" s="31" t="s">
        <v>59</v>
      </c>
      <c r="C28" s="11"/>
      <c r="D28" s="37" t="s">
        <v>45</v>
      </c>
      <c r="E28" s="37">
        <v>153</v>
      </c>
      <c r="F28" s="38">
        <v>99543</v>
      </c>
      <c r="G28" s="44">
        <f t="shared" si="0"/>
        <v>15230079</v>
      </c>
    </row>
    <row r="29" spans="1:7">
      <c r="A29" s="4">
        <v>7</v>
      </c>
      <c r="B29" s="31" t="s">
        <v>54</v>
      </c>
      <c r="C29" s="11"/>
      <c r="D29" s="37" t="s">
        <v>45</v>
      </c>
      <c r="E29" s="37">
        <v>137</v>
      </c>
      <c r="F29" s="38">
        <v>323175</v>
      </c>
      <c r="G29" s="44">
        <f t="shared" si="0"/>
        <v>44274975</v>
      </c>
    </row>
    <row r="30" spans="1:7">
      <c r="A30" s="4">
        <v>8</v>
      </c>
      <c r="B30" s="31" t="s">
        <v>60</v>
      </c>
      <c r="C30" s="11"/>
      <c r="D30" s="37" t="s">
        <v>45</v>
      </c>
      <c r="E30" s="37">
        <v>137</v>
      </c>
      <c r="F30" s="38">
        <v>160995</v>
      </c>
      <c r="G30" s="44">
        <f t="shared" si="0"/>
        <v>22056315</v>
      </c>
    </row>
    <row r="31" spans="1:7">
      <c r="A31" s="4">
        <v>9</v>
      </c>
      <c r="B31" s="31" t="s">
        <v>61</v>
      </c>
      <c r="C31" s="11"/>
      <c r="D31" s="37" t="s">
        <v>45</v>
      </c>
      <c r="E31" s="37">
        <v>137</v>
      </c>
      <c r="F31" s="38">
        <v>122136</v>
      </c>
      <c r="G31" s="44">
        <f t="shared" si="0"/>
        <v>16732632</v>
      </c>
    </row>
    <row r="32" spans="1:7">
      <c r="A32" s="4">
        <v>10</v>
      </c>
      <c r="B32" s="31" t="s">
        <v>62</v>
      </c>
      <c r="C32" s="11"/>
      <c r="D32" s="37" t="s">
        <v>45</v>
      </c>
      <c r="E32" s="37">
        <v>150</v>
      </c>
      <c r="F32" s="38">
        <v>24948</v>
      </c>
      <c r="G32" s="44">
        <f t="shared" si="0"/>
        <v>3742200</v>
      </c>
    </row>
    <row r="33" spans="1:7" ht="30">
      <c r="A33" s="4">
        <v>11</v>
      </c>
      <c r="B33" s="31" t="s">
        <v>63</v>
      </c>
      <c r="C33" s="11"/>
      <c r="D33" s="37" t="s">
        <v>45</v>
      </c>
      <c r="E33" s="37">
        <v>450</v>
      </c>
      <c r="F33" s="38">
        <v>18992</v>
      </c>
      <c r="G33" s="44">
        <f t="shared" si="0"/>
        <v>8546400</v>
      </c>
    </row>
    <row r="34" spans="1:7">
      <c r="A34" s="4">
        <v>12</v>
      </c>
      <c r="B34" s="32" t="s">
        <v>64</v>
      </c>
      <c r="C34" s="11"/>
      <c r="D34" s="37" t="s">
        <v>45</v>
      </c>
      <c r="E34" s="37">
        <v>58</v>
      </c>
      <c r="F34" s="38">
        <v>280900</v>
      </c>
      <c r="G34" s="44">
        <f t="shared" si="0"/>
        <v>16292200</v>
      </c>
    </row>
    <row r="35" spans="1:7">
      <c r="A35" s="4">
        <v>13</v>
      </c>
      <c r="B35" s="31" t="s">
        <v>65</v>
      </c>
      <c r="C35" s="11"/>
      <c r="D35" s="37" t="s">
        <v>45</v>
      </c>
      <c r="E35" s="37">
        <v>58</v>
      </c>
      <c r="F35" s="38">
        <v>186900</v>
      </c>
      <c r="G35" s="44">
        <f t="shared" si="0"/>
        <v>10840200</v>
      </c>
    </row>
    <row r="36" spans="1:7">
      <c r="A36" s="4">
        <v>14</v>
      </c>
      <c r="B36" s="31" t="s">
        <v>66</v>
      </c>
      <c r="C36" s="11"/>
      <c r="D36" s="37" t="s">
        <v>45</v>
      </c>
      <c r="E36" s="37">
        <v>58</v>
      </c>
      <c r="F36" s="38">
        <v>97200</v>
      </c>
      <c r="G36" s="44">
        <f t="shared" si="0"/>
        <v>5637600</v>
      </c>
    </row>
    <row r="37" spans="1:7">
      <c r="A37" s="4">
        <v>15</v>
      </c>
      <c r="B37" s="31" t="s">
        <v>67</v>
      </c>
      <c r="C37" s="11"/>
      <c r="D37" s="37" t="s">
        <v>45</v>
      </c>
      <c r="E37" s="37">
        <v>100</v>
      </c>
      <c r="F37" s="38">
        <v>26500</v>
      </c>
      <c r="G37" s="44">
        <f t="shared" si="0"/>
        <v>2650000</v>
      </c>
    </row>
    <row r="38" spans="1:7">
      <c r="A38" s="4">
        <v>16</v>
      </c>
      <c r="B38" s="31" t="s">
        <v>68</v>
      </c>
      <c r="C38" s="11"/>
      <c r="D38" s="37" t="s">
        <v>45</v>
      </c>
      <c r="E38" s="37">
        <v>52</v>
      </c>
      <c r="F38" s="38">
        <v>223300</v>
      </c>
      <c r="G38" s="44">
        <f t="shared" si="0"/>
        <v>11611600</v>
      </c>
    </row>
    <row r="39" spans="1:7">
      <c r="A39" s="4">
        <v>17</v>
      </c>
      <c r="B39" s="31" t="s">
        <v>69</v>
      </c>
      <c r="C39" s="11"/>
      <c r="D39" s="37" t="s">
        <v>45</v>
      </c>
      <c r="E39" s="37">
        <v>52</v>
      </c>
      <c r="F39" s="38">
        <v>84300</v>
      </c>
      <c r="G39" s="44">
        <f t="shared" si="0"/>
        <v>4383600</v>
      </c>
    </row>
    <row r="40" spans="1:7" ht="30">
      <c r="A40" s="4">
        <v>18</v>
      </c>
      <c r="B40" s="31" t="s">
        <v>70</v>
      </c>
      <c r="C40" s="11"/>
      <c r="D40" s="37" t="s">
        <v>45</v>
      </c>
      <c r="E40" s="37">
        <v>52</v>
      </c>
      <c r="F40" s="38">
        <v>151100</v>
      </c>
      <c r="G40" s="44">
        <f t="shared" si="0"/>
        <v>7857200</v>
      </c>
    </row>
    <row r="41" spans="1:7">
      <c r="A41" s="4">
        <v>19</v>
      </c>
      <c r="B41" s="31" t="s">
        <v>71</v>
      </c>
      <c r="C41" s="11"/>
      <c r="D41" s="37" t="s">
        <v>45</v>
      </c>
      <c r="E41" s="37">
        <v>52</v>
      </c>
      <c r="F41" s="38">
        <v>81300</v>
      </c>
      <c r="G41" s="44">
        <f t="shared" si="0"/>
        <v>4227600</v>
      </c>
    </row>
    <row r="42" spans="1:7">
      <c r="A42" s="4">
        <v>20</v>
      </c>
      <c r="B42" s="33" t="s">
        <v>72</v>
      </c>
      <c r="C42" s="11"/>
      <c r="D42" s="37" t="s">
        <v>45</v>
      </c>
      <c r="E42" s="39">
        <v>50</v>
      </c>
      <c r="F42" s="40">
        <v>9248</v>
      </c>
      <c r="G42" s="44">
        <f t="shared" si="0"/>
        <v>462400</v>
      </c>
    </row>
    <row r="43" spans="1:7">
      <c r="A43" s="4">
        <v>21</v>
      </c>
      <c r="B43" s="33" t="s">
        <v>73</v>
      </c>
      <c r="C43" s="11"/>
      <c r="D43" s="37" t="s">
        <v>45</v>
      </c>
      <c r="E43" s="39">
        <v>10</v>
      </c>
      <c r="F43" s="40">
        <v>86130</v>
      </c>
      <c r="G43" s="44">
        <f t="shared" si="0"/>
        <v>861300</v>
      </c>
    </row>
    <row r="44" spans="1:7" ht="30">
      <c r="A44" s="4">
        <v>22</v>
      </c>
      <c r="B44" s="33" t="s">
        <v>74</v>
      </c>
      <c r="C44" s="11"/>
      <c r="D44" s="37" t="s">
        <v>45</v>
      </c>
      <c r="E44" s="39">
        <v>5</v>
      </c>
      <c r="F44" s="40">
        <v>120725</v>
      </c>
      <c r="G44" s="44">
        <f t="shared" si="0"/>
        <v>603625</v>
      </c>
    </row>
    <row r="45" spans="1:7" ht="30">
      <c r="A45" s="4">
        <v>23</v>
      </c>
      <c r="B45" s="33" t="s">
        <v>75</v>
      </c>
      <c r="C45" s="11"/>
      <c r="D45" s="37" t="s">
        <v>45</v>
      </c>
      <c r="E45" s="39">
        <v>5</v>
      </c>
      <c r="F45" s="40">
        <v>183700</v>
      </c>
      <c r="G45" s="44">
        <f t="shared" si="0"/>
        <v>918500</v>
      </c>
    </row>
    <row r="46" spans="1:7" ht="30">
      <c r="A46" s="4">
        <v>24</v>
      </c>
      <c r="B46" s="33" t="s">
        <v>76</v>
      </c>
      <c r="C46" s="11"/>
      <c r="D46" s="37" t="s">
        <v>45</v>
      </c>
      <c r="E46" s="39">
        <v>5</v>
      </c>
      <c r="F46" s="40">
        <v>157300</v>
      </c>
      <c r="G46" s="44">
        <f t="shared" si="0"/>
        <v>786500</v>
      </c>
    </row>
    <row r="47" spans="1:7" ht="30">
      <c r="A47" s="4">
        <v>25</v>
      </c>
      <c r="B47" s="33" t="s">
        <v>77</v>
      </c>
      <c r="C47" s="11"/>
      <c r="D47" s="37" t="s">
        <v>45</v>
      </c>
      <c r="E47" s="39">
        <v>6</v>
      </c>
      <c r="F47" s="40">
        <v>157300</v>
      </c>
      <c r="G47" s="44">
        <f t="shared" si="0"/>
        <v>943800</v>
      </c>
    </row>
    <row r="48" spans="1:7" ht="30">
      <c r="A48" s="4">
        <v>26</v>
      </c>
      <c r="B48" s="33" t="s">
        <v>78</v>
      </c>
      <c r="C48" s="11"/>
      <c r="D48" s="37" t="s">
        <v>45</v>
      </c>
      <c r="E48" s="39">
        <v>20</v>
      </c>
      <c r="F48" s="40">
        <v>152614</v>
      </c>
      <c r="G48" s="44">
        <f t="shared" si="0"/>
        <v>3052280</v>
      </c>
    </row>
    <row r="49" spans="1:7" ht="30">
      <c r="A49" s="4">
        <v>27</v>
      </c>
      <c r="B49" s="33" t="s">
        <v>79</v>
      </c>
      <c r="C49" s="11"/>
      <c r="D49" s="37" t="s">
        <v>45</v>
      </c>
      <c r="E49" s="39">
        <v>7</v>
      </c>
      <c r="F49" s="40">
        <v>135300</v>
      </c>
      <c r="G49" s="44">
        <f t="shared" si="0"/>
        <v>947100</v>
      </c>
    </row>
    <row r="50" spans="1:7" ht="30">
      <c r="A50" s="4">
        <v>28</v>
      </c>
      <c r="B50" s="33" t="s">
        <v>80</v>
      </c>
      <c r="C50" s="11"/>
      <c r="D50" s="37" t="s">
        <v>45</v>
      </c>
      <c r="E50" s="39">
        <v>150</v>
      </c>
      <c r="F50" s="40">
        <v>9020</v>
      </c>
      <c r="G50" s="44">
        <f t="shared" si="0"/>
        <v>1353000</v>
      </c>
    </row>
    <row r="51" spans="1:7" ht="30">
      <c r="A51" s="4">
        <v>29</v>
      </c>
      <c r="B51" s="33" t="s">
        <v>81</v>
      </c>
      <c r="C51" s="11"/>
      <c r="D51" s="37" t="s">
        <v>45</v>
      </c>
      <c r="E51" s="39">
        <v>100</v>
      </c>
      <c r="F51" s="40">
        <v>5335</v>
      </c>
      <c r="G51" s="44">
        <f t="shared" si="0"/>
        <v>533500</v>
      </c>
    </row>
    <row r="52" spans="1:7" ht="30">
      <c r="A52" s="4">
        <v>30</v>
      </c>
      <c r="B52" s="33" t="s">
        <v>82</v>
      </c>
      <c r="C52" s="11"/>
      <c r="D52" s="37" t="s">
        <v>45</v>
      </c>
      <c r="E52" s="40">
        <v>20</v>
      </c>
      <c r="F52" s="40">
        <v>5335</v>
      </c>
      <c r="G52" s="44">
        <f t="shared" si="0"/>
        <v>106700</v>
      </c>
    </row>
    <row r="53" spans="1:7" ht="30">
      <c r="A53" s="4">
        <v>31</v>
      </c>
      <c r="B53" s="34" t="s">
        <v>83</v>
      </c>
      <c r="C53" s="11"/>
      <c r="D53" s="37" t="s">
        <v>45</v>
      </c>
      <c r="E53" s="41">
        <v>10</v>
      </c>
      <c r="F53" s="41">
        <v>125400</v>
      </c>
      <c r="G53" s="44">
        <f t="shared" si="0"/>
        <v>1254000</v>
      </c>
    </row>
    <row r="54" spans="1:7">
      <c r="A54" s="4">
        <v>32</v>
      </c>
      <c r="B54" s="33" t="s">
        <v>84</v>
      </c>
      <c r="C54" s="11"/>
      <c r="D54" s="37" t="s">
        <v>45</v>
      </c>
      <c r="E54" s="40">
        <v>2</v>
      </c>
      <c r="F54" s="40">
        <v>9350</v>
      </c>
      <c r="G54" s="44">
        <f t="shared" si="0"/>
        <v>18700</v>
      </c>
    </row>
    <row r="55" spans="1:7" ht="30">
      <c r="A55" s="4">
        <v>33</v>
      </c>
      <c r="B55" s="34" t="s">
        <v>85</v>
      </c>
      <c r="C55" s="11"/>
      <c r="D55" s="37" t="s">
        <v>45</v>
      </c>
      <c r="E55" s="42">
        <v>25</v>
      </c>
      <c r="F55" s="41">
        <v>122430</v>
      </c>
      <c r="G55" s="44">
        <f t="shared" si="0"/>
        <v>3060750</v>
      </c>
    </row>
    <row r="56" spans="1:7" ht="30">
      <c r="A56" s="4">
        <v>34</v>
      </c>
      <c r="B56" s="33" t="s">
        <v>86</v>
      </c>
      <c r="C56" s="11"/>
      <c r="D56" s="37" t="s">
        <v>45</v>
      </c>
      <c r="E56" s="39">
        <v>25</v>
      </c>
      <c r="F56" s="40">
        <v>29150</v>
      </c>
      <c r="G56" s="44">
        <f t="shared" si="0"/>
        <v>728750</v>
      </c>
    </row>
    <row r="57" spans="1:7" ht="30">
      <c r="A57" s="4">
        <v>35</v>
      </c>
      <c r="B57" s="33" t="s">
        <v>87</v>
      </c>
      <c r="C57" s="11"/>
      <c r="D57" s="37" t="s">
        <v>45</v>
      </c>
      <c r="E57" s="39">
        <v>25</v>
      </c>
      <c r="F57" s="40">
        <v>56155</v>
      </c>
      <c r="G57" s="44">
        <f t="shared" si="0"/>
        <v>1403875</v>
      </c>
    </row>
    <row r="58" spans="1:7" ht="30">
      <c r="A58" s="4">
        <v>36</v>
      </c>
      <c r="B58" s="33" t="s">
        <v>88</v>
      </c>
      <c r="C58" s="11"/>
      <c r="D58" s="37" t="s">
        <v>45</v>
      </c>
      <c r="E58" s="40">
        <v>10</v>
      </c>
      <c r="F58" s="40">
        <v>29150</v>
      </c>
      <c r="G58" s="44">
        <f t="shared" si="0"/>
        <v>291500</v>
      </c>
    </row>
    <row r="59" spans="1:7" ht="30">
      <c r="A59" s="4">
        <v>37</v>
      </c>
      <c r="B59" s="33" t="s">
        <v>89</v>
      </c>
      <c r="C59" s="11"/>
      <c r="D59" s="37" t="s">
        <v>45</v>
      </c>
      <c r="E59" s="40">
        <v>10</v>
      </c>
      <c r="F59" s="40">
        <v>35090</v>
      </c>
      <c r="G59" s="44">
        <f t="shared" si="0"/>
        <v>350900</v>
      </c>
    </row>
    <row r="60" spans="1:7" ht="30">
      <c r="A60" s="4">
        <v>38</v>
      </c>
      <c r="B60" s="33" t="s">
        <v>90</v>
      </c>
      <c r="C60" s="11"/>
      <c r="D60" s="37" t="s">
        <v>45</v>
      </c>
      <c r="E60" s="41">
        <v>2</v>
      </c>
      <c r="F60" s="41">
        <v>15774</v>
      </c>
      <c r="G60" s="44">
        <f t="shared" si="0"/>
        <v>31548</v>
      </c>
    </row>
    <row r="61" spans="1:7" ht="60">
      <c r="A61" s="4">
        <v>39</v>
      </c>
      <c r="B61" s="33" t="s">
        <v>91</v>
      </c>
      <c r="C61" s="11"/>
      <c r="D61" s="37" t="s">
        <v>45</v>
      </c>
      <c r="E61" s="40">
        <v>2</v>
      </c>
      <c r="F61" s="40">
        <v>43071</v>
      </c>
      <c r="G61" s="44">
        <f t="shared" si="0"/>
        <v>86142</v>
      </c>
    </row>
    <row r="62" spans="1:7">
      <c r="A62" s="4">
        <v>40</v>
      </c>
      <c r="B62" s="33" t="s">
        <v>92</v>
      </c>
      <c r="C62" s="11"/>
      <c r="D62" s="37" t="s">
        <v>45</v>
      </c>
      <c r="E62" s="40">
        <v>2</v>
      </c>
      <c r="F62" s="40">
        <v>34144</v>
      </c>
      <c r="G62" s="44">
        <f t="shared" si="0"/>
        <v>68288</v>
      </c>
    </row>
    <row r="63" spans="1:7" ht="45">
      <c r="A63" s="4">
        <v>41</v>
      </c>
      <c r="B63" s="33" t="s">
        <v>93</v>
      </c>
      <c r="C63" s="11"/>
      <c r="D63" s="37" t="s">
        <v>45</v>
      </c>
      <c r="E63" s="40">
        <v>1</v>
      </c>
      <c r="F63" s="40">
        <v>199100</v>
      </c>
      <c r="G63" s="44">
        <f t="shared" si="0"/>
        <v>199100</v>
      </c>
    </row>
    <row r="64" spans="1:7">
      <c r="A64" s="4">
        <v>42</v>
      </c>
      <c r="B64" s="33" t="s">
        <v>94</v>
      </c>
      <c r="C64" s="11"/>
      <c r="D64" s="37" t="s">
        <v>45</v>
      </c>
      <c r="E64" s="40">
        <v>5</v>
      </c>
      <c r="F64" s="40">
        <v>40590</v>
      </c>
      <c r="G64" s="44">
        <f t="shared" si="0"/>
        <v>202950</v>
      </c>
    </row>
    <row r="65" spans="1:7" ht="30">
      <c r="A65" s="4">
        <v>43</v>
      </c>
      <c r="B65" s="33" t="s">
        <v>95</v>
      </c>
      <c r="C65" s="11"/>
      <c r="D65" s="37" t="s">
        <v>45</v>
      </c>
      <c r="E65" s="40">
        <v>15</v>
      </c>
      <c r="F65" s="40">
        <v>19030</v>
      </c>
      <c r="G65" s="44">
        <f t="shared" si="0"/>
        <v>285450</v>
      </c>
    </row>
    <row r="66" spans="1:7" ht="30">
      <c r="A66" s="4">
        <v>44</v>
      </c>
      <c r="B66" s="33" t="s">
        <v>96</v>
      </c>
      <c r="C66" s="11"/>
      <c r="D66" s="37" t="s">
        <v>45</v>
      </c>
      <c r="E66" s="40">
        <v>5</v>
      </c>
      <c r="F66" s="40">
        <v>6380</v>
      </c>
      <c r="G66" s="44">
        <f t="shared" si="0"/>
        <v>31900</v>
      </c>
    </row>
    <row r="67" spans="1:7" ht="30">
      <c r="A67" s="4">
        <v>45</v>
      </c>
      <c r="B67" s="33" t="s">
        <v>97</v>
      </c>
      <c r="C67" s="11"/>
      <c r="D67" s="37" t="s">
        <v>45</v>
      </c>
      <c r="E67" s="40">
        <v>4</v>
      </c>
      <c r="F67" s="40">
        <v>74800</v>
      </c>
      <c r="G67" s="44">
        <f t="shared" si="0"/>
        <v>299200</v>
      </c>
    </row>
    <row r="68" spans="1:7" ht="30">
      <c r="A68" s="4">
        <v>46</v>
      </c>
      <c r="B68" s="33" t="s">
        <v>98</v>
      </c>
      <c r="C68" s="11"/>
      <c r="D68" s="37" t="s">
        <v>45</v>
      </c>
      <c r="E68" s="40">
        <v>20</v>
      </c>
      <c r="F68" s="40">
        <v>152614</v>
      </c>
      <c r="G68" s="44">
        <f t="shared" si="0"/>
        <v>3052280</v>
      </c>
    </row>
    <row r="69" spans="1:7" ht="120">
      <c r="A69" s="4">
        <v>47</v>
      </c>
      <c r="B69" s="33" t="s">
        <v>99</v>
      </c>
      <c r="C69" s="11"/>
      <c r="D69" s="37" t="s">
        <v>45</v>
      </c>
      <c r="E69" s="40">
        <v>6</v>
      </c>
      <c r="F69" s="40">
        <v>100980</v>
      </c>
      <c r="G69" s="44">
        <f t="shared" si="0"/>
        <v>605880</v>
      </c>
    </row>
    <row r="70" spans="1:7">
      <c r="A70" s="4">
        <v>48</v>
      </c>
      <c r="B70" s="33" t="s">
        <v>100</v>
      </c>
      <c r="C70" s="11"/>
      <c r="D70" s="37" t="s">
        <v>45</v>
      </c>
      <c r="E70" s="40">
        <v>6</v>
      </c>
      <c r="F70" s="40">
        <v>7959</v>
      </c>
      <c r="G70" s="44">
        <f t="shared" si="0"/>
        <v>47754</v>
      </c>
    </row>
    <row r="71" spans="1:7" ht="90">
      <c r="A71" s="4">
        <v>49</v>
      </c>
      <c r="B71" s="33" t="s">
        <v>101</v>
      </c>
      <c r="C71" s="11"/>
      <c r="D71" s="37" t="s">
        <v>45</v>
      </c>
      <c r="E71" s="40">
        <v>10</v>
      </c>
      <c r="F71" s="40">
        <v>4334</v>
      </c>
      <c r="G71" s="44">
        <f t="shared" si="0"/>
        <v>43340</v>
      </c>
    </row>
    <row r="72" spans="1:7" ht="105">
      <c r="A72" s="4">
        <v>50</v>
      </c>
      <c r="B72" s="33" t="s">
        <v>102</v>
      </c>
      <c r="C72" s="11"/>
      <c r="D72" s="37" t="s">
        <v>45</v>
      </c>
      <c r="E72" s="40">
        <v>400</v>
      </c>
      <c r="F72" s="40">
        <v>4200</v>
      </c>
      <c r="G72" s="44">
        <f t="shared" si="0"/>
        <v>1680000</v>
      </c>
    </row>
    <row r="73" spans="1:7">
      <c r="A73" s="4">
        <v>51</v>
      </c>
      <c r="B73" s="33" t="s">
        <v>103</v>
      </c>
      <c r="C73" s="11"/>
      <c r="D73" s="37" t="s">
        <v>45</v>
      </c>
      <c r="E73" s="40">
        <v>1</v>
      </c>
      <c r="F73" s="40">
        <v>240473</v>
      </c>
      <c r="G73" s="44">
        <f t="shared" si="0"/>
        <v>240473</v>
      </c>
    </row>
    <row r="74" spans="1:7">
      <c r="A74" s="4">
        <v>52</v>
      </c>
      <c r="B74" s="33" t="s">
        <v>104</v>
      </c>
      <c r="C74" s="11"/>
      <c r="D74" s="37" t="s">
        <v>45</v>
      </c>
      <c r="E74" s="40">
        <v>2</v>
      </c>
      <c r="F74" s="40">
        <v>254925</v>
      </c>
      <c r="G74" s="44">
        <f t="shared" si="0"/>
        <v>509850</v>
      </c>
    </row>
    <row r="75" spans="1:7">
      <c r="A75" s="4">
        <v>53</v>
      </c>
      <c r="B75" s="31" t="s">
        <v>105</v>
      </c>
      <c r="C75" s="11"/>
      <c r="D75" s="43" t="s">
        <v>45</v>
      </c>
      <c r="E75" s="38">
        <v>1</v>
      </c>
      <c r="F75" s="37">
        <v>1146684</v>
      </c>
      <c r="G75" s="44">
        <f t="shared" si="0"/>
        <v>1146684</v>
      </c>
    </row>
    <row r="76" spans="1:7">
      <c r="A76" s="4">
        <v>54</v>
      </c>
      <c r="B76" s="31" t="s">
        <v>106</v>
      </c>
      <c r="C76" s="11"/>
      <c r="D76" s="43" t="s">
        <v>45</v>
      </c>
      <c r="E76" s="38">
        <v>1</v>
      </c>
      <c r="F76" s="37">
        <v>784278</v>
      </c>
      <c r="G76" s="44">
        <f t="shared" si="0"/>
        <v>784278</v>
      </c>
    </row>
    <row r="77" spans="1:7">
      <c r="A77" s="4">
        <v>55</v>
      </c>
      <c r="B77" s="31" t="s">
        <v>107</v>
      </c>
      <c r="C77" s="11"/>
      <c r="D77" s="43" t="s">
        <v>45</v>
      </c>
      <c r="E77" s="43">
        <v>1</v>
      </c>
      <c r="F77" s="37">
        <v>793254</v>
      </c>
      <c r="G77" s="44">
        <f t="shared" si="0"/>
        <v>793254</v>
      </c>
    </row>
    <row r="78" spans="1:7">
      <c r="A78" s="4">
        <v>56</v>
      </c>
      <c r="B78" s="31" t="s">
        <v>108</v>
      </c>
      <c r="C78" s="11"/>
      <c r="D78" s="43" t="s">
        <v>45</v>
      </c>
      <c r="E78" s="43">
        <v>1</v>
      </c>
      <c r="F78" s="37">
        <v>1059168</v>
      </c>
      <c r="G78" s="44">
        <f t="shared" si="0"/>
        <v>1059168</v>
      </c>
    </row>
    <row r="79" spans="1:7">
      <c r="A79" s="4">
        <v>57</v>
      </c>
      <c r="B79" s="31" t="s">
        <v>109</v>
      </c>
      <c r="C79" s="11"/>
      <c r="D79" s="43" t="s">
        <v>45</v>
      </c>
      <c r="E79" s="43">
        <v>1</v>
      </c>
      <c r="F79" s="37">
        <v>108108</v>
      </c>
      <c r="G79" s="44">
        <f t="shared" si="0"/>
        <v>108108</v>
      </c>
    </row>
    <row r="80" spans="1:7">
      <c r="A80" s="4">
        <v>58</v>
      </c>
      <c r="B80" s="31" t="s">
        <v>110</v>
      </c>
      <c r="C80" s="11"/>
      <c r="D80" s="43" t="s">
        <v>45</v>
      </c>
      <c r="E80" s="43">
        <v>1</v>
      </c>
      <c r="F80" s="37">
        <v>116266</v>
      </c>
      <c r="G80" s="44">
        <f t="shared" si="0"/>
        <v>116266</v>
      </c>
    </row>
    <row r="81" spans="1:7">
      <c r="A81" s="4">
        <v>59</v>
      </c>
      <c r="B81" s="31" t="s">
        <v>111</v>
      </c>
      <c r="C81" s="11"/>
      <c r="D81" s="43" t="s">
        <v>45</v>
      </c>
      <c r="E81" s="43">
        <v>5</v>
      </c>
      <c r="F81" s="38">
        <v>120503</v>
      </c>
      <c r="G81" s="44">
        <f t="shared" si="0"/>
        <v>602515</v>
      </c>
    </row>
    <row r="82" spans="1:7">
      <c r="A82" s="4">
        <v>60</v>
      </c>
      <c r="B82" s="33" t="s">
        <v>112</v>
      </c>
      <c r="C82" s="11"/>
      <c r="D82" s="43" t="s">
        <v>45</v>
      </c>
      <c r="E82" s="43">
        <v>1</v>
      </c>
      <c r="F82" s="37">
        <v>310365</v>
      </c>
      <c r="G82" s="44">
        <f t="shared" si="0"/>
        <v>310365</v>
      </c>
    </row>
    <row r="83" spans="1:7" ht="30">
      <c r="A83" s="4">
        <v>61</v>
      </c>
      <c r="B83" s="33" t="s">
        <v>113</v>
      </c>
      <c r="C83" s="11"/>
      <c r="D83" s="39" t="s">
        <v>45</v>
      </c>
      <c r="E83" s="39">
        <v>25</v>
      </c>
      <c r="F83" s="40">
        <v>94050</v>
      </c>
      <c r="G83" s="44">
        <f t="shared" si="0"/>
        <v>2351250</v>
      </c>
    </row>
    <row r="84" spans="1:7">
      <c r="A84" s="4">
        <v>62</v>
      </c>
      <c r="B84" s="33" t="s">
        <v>114</v>
      </c>
      <c r="C84" s="11"/>
      <c r="D84" s="39" t="s">
        <v>45</v>
      </c>
      <c r="E84" s="39">
        <v>25</v>
      </c>
      <c r="F84" s="40">
        <v>141353</v>
      </c>
      <c r="G84" s="44">
        <f t="shared" si="0"/>
        <v>3533825</v>
      </c>
    </row>
    <row r="85" spans="1:7">
      <c r="A85" s="4">
        <v>63</v>
      </c>
      <c r="B85" s="35" t="s">
        <v>116</v>
      </c>
      <c r="C85" s="11"/>
      <c r="D85" s="43" t="s">
        <v>45</v>
      </c>
      <c r="E85" s="43">
        <v>5</v>
      </c>
      <c r="F85" s="37">
        <v>36353</v>
      </c>
      <c r="G85" s="44">
        <f t="shared" si="0"/>
        <v>181765</v>
      </c>
    </row>
    <row r="86" spans="1:7" ht="15.75">
      <c r="A86" s="4">
        <v>64</v>
      </c>
      <c r="B86" s="32" t="s">
        <v>115</v>
      </c>
      <c r="C86" s="29"/>
      <c r="D86" s="43" t="s">
        <v>45</v>
      </c>
      <c r="E86" s="43">
        <v>25</v>
      </c>
      <c r="F86" s="37">
        <v>188086</v>
      </c>
      <c r="G86" s="44">
        <f t="shared" si="0"/>
        <v>4702150</v>
      </c>
    </row>
    <row r="87" spans="1:7" ht="15.75">
      <c r="A87" s="59" t="s">
        <v>38</v>
      </c>
      <c r="B87" s="59"/>
      <c r="C87" s="20"/>
      <c r="D87" s="14"/>
      <c r="E87" s="15"/>
      <c r="F87" s="16"/>
      <c r="G87" s="17">
        <f>SUM(G23:G86)</f>
        <v>300349219</v>
      </c>
    </row>
    <row r="88" spans="1:7" ht="8.25" customHeight="1">
      <c r="A88" s="5"/>
      <c r="B88" s="5"/>
      <c r="C88" s="5"/>
      <c r="D88" s="6"/>
      <c r="E88" s="7"/>
      <c r="F88" s="8"/>
      <c r="G88" s="9"/>
    </row>
    <row r="89" spans="1:7" ht="33.75" customHeight="1">
      <c r="A89" s="55" t="s">
        <v>48</v>
      </c>
      <c r="B89" s="55"/>
      <c r="C89" s="55"/>
      <c r="D89" s="55"/>
      <c r="E89" s="55"/>
      <c r="F89" s="55"/>
      <c r="G89" s="55"/>
    </row>
    <row r="90" spans="1:7" ht="66.75" customHeight="1">
      <c r="A90" s="55" t="s">
        <v>39</v>
      </c>
      <c r="B90" s="55"/>
      <c r="C90" s="55"/>
      <c r="D90" s="55"/>
      <c r="E90" s="55"/>
      <c r="F90" s="55"/>
      <c r="G90" s="55"/>
    </row>
    <row r="91" spans="1:7" ht="38.25" customHeight="1">
      <c r="A91" s="55" t="s">
        <v>49</v>
      </c>
      <c r="B91" s="55"/>
      <c r="C91" s="55"/>
      <c r="D91" s="55"/>
      <c r="E91" s="55"/>
      <c r="F91" s="55"/>
      <c r="G91" s="55"/>
    </row>
    <row r="92" spans="1:7" ht="56.25" customHeight="1">
      <c r="A92" s="55" t="s">
        <v>50</v>
      </c>
      <c r="B92" s="55"/>
      <c r="C92" s="55"/>
      <c r="D92" s="55"/>
      <c r="E92" s="55"/>
      <c r="F92" s="55"/>
      <c r="G92" s="55"/>
    </row>
  </sheetData>
  <mergeCells count="16">
    <mergeCell ref="A87:B87"/>
    <mergeCell ref="A89:G89"/>
    <mergeCell ref="A90:G90"/>
    <mergeCell ref="A91:G91"/>
    <mergeCell ref="A92:G92"/>
    <mergeCell ref="A20:G20"/>
    <mergeCell ref="A19:G19"/>
    <mergeCell ref="E4:G4"/>
    <mergeCell ref="F5:G5"/>
    <mergeCell ref="E6:G6"/>
    <mergeCell ref="E8:G8"/>
    <mergeCell ref="F10:G10"/>
    <mergeCell ref="F12:G12"/>
    <mergeCell ref="E13:G13"/>
    <mergeCell ref="A16:G16"/>
    <mergeCell ref="A18:G18"/>
  </mergeCells>
  <pageMargins left="0" right="0" top="0.35433070866141736" bottom="0.35433070866141736"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Каз</vt:lpstr>
      <vt:lpstr>Рус</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2024-12-04T10:26:23Z</dcterms:modified>
</cp:coreProperties>
</file>