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ТЕ Каз" sheetId="2" r:id="rId1"/>
    <sheet name="ТС Рус" sheetId="1" r:id="rId2"/>
  </sheets>
  <definedNames>
    <definedName name="_xlnm._FilterDatabase" localSheetId="0" hidden="1">'ТЕ Каз'!$A$11:$G$66</definedName>
  </definedNames>
  <calcPr calcId="152511"/>
</workbook>
</file>

<file path=xl/calcChain.xml><?xml version="1.0" encoding="utf-8"?>
<calcChain xmlns="http://schemas.openxmlformats.org/spreadsheetml/2006/main">
  <c r="G67" i="1" l="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12" i="1"/>
  <c r="G66" i="2" l="1"/>
  <c r="G65" i="2" l="1"/>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67" i="2" s="1"/>
</calcChain>
</file>

<file path=xl/sharedStrings.xml><?xml version="1.0" encoding="utf-8"?>
<sst xmlns="http://schemas.openxmlformats.org/spreadsheetml/2006/main" count="360" uniqueCount="250">
  <si>
    <t>№</t>
  </si>
  <si>
    <t>Наименование</t>
  </si>
  <si>
    <t>тех спека</t>
  </si>
  <si>
    <t>ед изм</t>
  </si>
  <si>
    <t>кол-во</t>
  </si>
  <si>
    <t xml:space="preserve">цена </t>
  </si>
  <si>
    <t>сумма</t>
  </si>
  <si>
    <t>Утверждаю:</t>
  </si>
  <si>
    <t>Директор</t>
  </si>
  <si>
    <t xml:space="preserve">Коммунального государственного предприятия на праве хозяйственного ведения </t>
  </si>
  <si>
    <t>«Павлодарская областная больница им. Г. Султанова»</t>
  </si>
  <si>
    <t>Управления Здравоохранения</t>
  </si>
  <si>
    <t>Павлодарской области, акимата Павлодарской области</t>
  </si>
  <si>
    <t>___________________ Мусабеков А.Т.</t>
  </si>
  <si>
    <r>
      <t xml:space="preserve"> </t>
    </r>
    <r>
      <rPr>
        <b/>
        <sz val="11"/>
        <color rgb="FF000000"/>
        <rFont val="Times New Roman"/>
        <family val="1"/>
        <charset val="204"/>
      </rPr>
      <t>Бекітемін:</t>
    </r>
  </si>
  <si>
    <t>Павлодар облысының әкімдігі, Павлодар облысы Денсаулық сақтау басқармасының</t>
  </si>
  <si>
    <t>шаруашылық жүргізу құқығындағы «Ғ.Сұлтанов атындағы</t>
  </si>
  <si>
    <t>Павлодар облыстық ауруханасы» коммуналдық мемлекеттік кәсіпорнының</t>
  </si>
  <si>
    <t>директоры</t>
  </si>
  <si>
    <t>Мусабеков А.Т.</t>
  </si>
  <si>
    <t>______________________</t>
  </si>
  <si>
    <t>Өлшем бірлігі</t>
  </si>
  <si>
    <t>Саны</t>
  </si>
  <si>
    <t>бірлік бағасы</t>
  </si>
  <si>
    <t>Сомасы, теңге</t>
  </si>
  <si>
    <t>Техникалық ерекшелик</t>
  </si>
  <si>
    <t>Лоттар атауы</t>
  </si>
  <si>
    <t>Приказ №531 от 05.12.2024 года</t>
  </si>
  <si>
    <t>05.12.2024ж. №531 Бұйрық</t>
  </si>
  <si>
    <t>дана</t>
  </si>
  <si>
    <t>Диоптрия қатары: +6.0-ден + 30.0 D-ге дейін, 0.5 диоптрия қадамымен. Диаметрі: 6.0 мм пішіні: алдыңғы сфералық беті, шаршы жиегі. Материалuv блоктаушы гидрофобты акрил Сыну индексі: 1.47 35°C температурада. 
 шаршы жиегі 360 
А-Константа: 118.4 
Алдыңғы камераның теориялық тереңдігі: 5.2 мм
Хирургиялық фактор: 1.45 мм 
Жалпы ұзындығы: 13.0 мм
Гаптика стилі-С
Дизайн: бір компонентті, Т ii х (З-х нүктелік бекіту)
Линзаның бүкіл жиегіндегі Protec шаршы жиегі эпителий жасушаларының көші-қонына жол бермейді (қайталанған катаракта аз)
Жиектің күңгірт жиегі линзаның ішіндегі жарқыл мен жарықтың алдын алады, бұл түнгі көру қабілетіне әсер етеді
Линзаның гаптикасының ауытқуы 3 нүктелік бекітуді береді (линзаның орны өте тұрақты) 
Жылтыратылған гаптика картриджде линзаның жақсы өтуіне ықпал етеді
Аббе саны 57-ге тең, хроматикалық аберрациялардың көп санын жояды. 
Гидрофобты акрил термиялық өңдеуден өтпейді, әрбір линза бөлек тартылады, бұл процесс линза материалының ішінде микровакуольдердің (глистенинг) болуын толығымен жояды.
Жинаққа имплантация картриджі кіреді.</t>
  </si>
  <si>
    <t>Офтальмологиялық пышақтар, стерильді, бір рет қолданылатын MVR, тікелей пышақ, қорғанысы бар</t>
  </si>
  <si>
    <t>Офтальмологиялық пышақтар, стерильді, бір рет қолданылатын CRESCENT тікелей пышақ, қорғанысы бар</t>
  </si>
  <si>
    <t xml:space="preserve">Офтальмологиялық пышақтар, стерильді, бір рет қолданылатын SLIT, тікелей пышақ, қорғанысы бар
</t>
  </si>
  <si>
    <t>Стерильді, бір рет қолданылатын офтальмологиялық пышақтар STAB, тікелей пышақ, қорғаныспен</t>
  </si>
  <si>
    <t>Гидроксипропилметилцеллюлозадан офтальмологиялық вискоэластикалық ерітінді</t>
  </si>
  <si>
    <t xml:space="preserve">Шығару формасы 2 мл шыны шприц, жеке көпіршікті қаптама, 23G
Мазмұны: 2% гидроксипропилметилцеллюлоза (жоғары тұтқырлық)
рН: 6.0-7.8
Тұтқырлық 1000+14000cCt
Сдысу тұтқырлығы 103-104 Cps
Осмолярлық 250,0-350,0 мосмоль\кг 
Спектрлік коэффициент - 1100-400нм
Орташа молекулалық салмағы-63079 Далтон
Молекулалық салмағы-86000 Далтон
Сыну көрсеткіші-1,336-1,348 
Стерильділік
Тазалаудың жоғары дәрежесі.
Пирогендік
Ол оңай алынып тасталады және көздің дренаж жүйесі арқылы жақсы сүзіледі, операциядан кейінгі гипертензияны тудырмайды.
Көздің алдыңғы бөлігіндегі хирургиялық операция кезінде көзді жабу және қорғау үшін
Жіктелуі; Класс
Сертификаттау: CE 0653
</t>
  </si>
  <si>
    <t xml:space="preserve"> Құрамы: натрий гиалуронаты 2%, сорбитол 4/0%
NaНa концентрациясы-20мг / мл.
Сорбитол концентрациясы тепе-теңдікте 26% құрайды.
Ультракүлгін қорғаныс – 40 мг/мл.
Жіктеу - тұтқыр когезивті.
Шприцтің көлемі - 1,2 мл.
Канюля мөлшері - 27 г.
Орташа молекулалық салмағы-1,8 МДа
Орташа осмолярлық-325 мОсм/кг
pH -6.8-7.4 
</t>
  </si>
  <si>
    <t>Көзбұршақтың капсуласын тұрақтандыру үшін қатты полимерлі сақиналар "СК"</t>
  </si>
  <si>
    <t>Монолитті, мөлдір. Сақиналардың беті тегіс, шеттері тегіс, бұралусыз және чиптерсіз.
Негізгі өлшемдері: тігінен өлшемі, м: "СК-1" 10,6=0,6; көлденең өлшемі, мм:" СК-1 " 12,9=0,6;
Ені, мм: "СК-1" 0,2±0,05; 0,16±0,05; 0,14±0,05; қалыңдығы, мм: "СК-1" 0,2±0,05</t>
  </si>
  <si>
    <t>Глаукомаға Қарсы Имплантант А1</t>
  </si>
  <si>
    <t>Перфтордекалин HPF10 high purity syringe-7.0ml</t>
  </si>
  <si>
    <t>HPF10 (перфтордекалин) нарықтағы ең бақыланатын перфторкөміртектер болып табылады, олар деформацияны жою және қабыршақтанған торлы қабықты тұрақтандыру үшін операция кезінде пайдаланылуы мүмкін.
Перфтор - декалин (pfos) - операция кезінде қабыршақтанған торлы қабықты кеңейту және тұрақтандыру үшін қолданылады,өнім перфторкөміртектің / судың айқын көрінісін, кез-келген қалдық материалдың тез булануын және жойылуын, өнімді оңай енгізуді және жоюды қамтамасыз етеді. Құрамы: 100% fiuorinated prfluorodecalin, формула - C10f18, тазалық – 99%, цитотоксикалық емес, молекулалық салмағы 462g/mol, бактериялық эндотоксичность 0,5-тен төмен, тығыздығы (20°C-25°c)-1,94-1,917 кг/I, Сыну индексі 20°C-1,31, қайнау температурасы-140°, тұтқырлық динамикасы(15°C -35°C) 6,2-4,4 mPas, кинематикалық тұтқырлық (15°C -35°C) 2,9-1,9 cSt, қаныққан бу қысымы (37oc кезінде) 13 мм.сын. бағ.ст, қышқылдық-жоқ, инфрақызыл абсорбент -0,175 AU cm ֿ ᶦ. Оттегі үшін газдардың ерігіштігі (37oc кезінде) 45 айн. %
Көмірқышқыл газы үшін газдардың ерігіштігі (37 o C кезінде)134 айн. % сақтау температурасы +15°C -+32°C-24 ай gmdn коды-35907 CND коды - Q02030205. Енгізу құрылғысының түрі шыны шприц, көлемі 7 мл</t>
  </si>
  <si>
    <t>Хирургиялық сіңірілмейтін монофиламентті жіп-боялған Нейлон (қара), шартты сандар:
5-0, ұзындығы (см): 45, атравматикалық инемен, бір рет қолданылатын, стерильді, офтальмологияға арналған</t>
  </si>
  <si>
    <t>Стерильді хирургиялық, синтетикалық, сіңірілмейтін, монофиламентті, нейлоннан жасалған жіп 66
Қолданылатын материалдар антигендік қасиетке ие болмауы керек. Жараның визуализациясын жақсарту үшін қара түске боялған жіп. Жіп нейлон (10/0), ұзындығы 45 см.екі шпатель тәрізді ине жалпақ, тіндердің жарылуын болдырмайды, склераның немесе қабықтың жұқа қабаттары арасында еніп, талшықтарды зақымдамай қабыршақтайды. Иненің денесі трапеция тәрізді, ұзын, өте жұқа нүктесі бар. Иненің ұзындығы 16.0 мм, шеңбердің 3/8 бөлігі 135 градус бұрышта.
Коррозияға төзімді жоғары беріктігі бар қорытпадан жасалған ине (құрамында никель мен хром бар) силиконмен өңделеді, бұл ине мен маталар арасындағы үйкелісті азайтуға көмектеседі. олар бірегей, аустениттен жасалған (коррозияға төзімді, хром - никель-олардың номиналды құрамы 18% хром және 10% никель болат. Бұл өндіріс процесі патенттелген!
Виккерс инесінің қаттылығы 7151 ± 118 Mпa</t>
  </si>
  <si>
    <t>Хирургиялық сіңірілмейтін монофиламентті жіп-боялған Нейлон (қара), шартты сандар:
10-0, ұзындығы (см): 30, атравматикалық инемен, бір рет қолданылатын, стерильді, офтальмологияға арналған</t>
  </si>
  <si>
    <t xml:space="preserve">Стерильді хирургиялық, синтетикалық, сіңірілмейтін, монофиламентті, нейлоннан жасалған жіп 66
Қолданылатын материалдар антигендік қасиетке ие болмауы керек. Жараның визуализациясын жақсарту үшін қара түске боялған жіп. Жіп нейлон (10/0), ұзындығы 30 см.екі шпатель тәрізді ине жалпақ, тіндердің жарылуын болдырмайды, склераның немесе қабықтың жұқа қабаттары арасында еніп, талшықтарды зақымдамай қабыршақтайды. Иненің денесі трапеция тәрізді, ұзын, өте жұқа нүктесі бар. Иненің ұзындығы 6.0 мм, қалыңдығы 0,14 мм, шеңбердің 3/8 бөлігі 135 градус бұрышта.
Коррозияға төзімді жоғары беріктігі бар қорытпадан жасалған ине (құрамында никель мен хром бар) силиконмен өңделеді, бұл ине мен маталар арасындағы үйкелісті азайтуға көмектеседі. олар бірегей, аустениттен жасалған (коррозияға төзімді, хром - никель-олардың номиналды құрамы 18% хром және 10% никель болат. Бұл өндіріс процесі патенттелген!
Виккерс инесінің қаттылығы 7151 ± 118 Mпa.
</t>
  </si>
  <si>
    <t>Ағындарды басқару жүйелері (блоктары) : Ultrasound FMS из Системы Infiniti Vision офтальмологиялық</t>
  </si>
  <si>
    <t xml:space="preserve">Ағындарды басқару жүйелері (блоктары): ultrasound FMS офтальмологиялық, Infiniti vision офтальмологиялық жүйесіне ауыстырылатын бір реттік шығын компоненттері болып табылады және жұмыс процесінде пайдаланылады. FMS жүйесінің түрі сұйық модульге орнатылған кезде автоматты түрде анықталады. Консольдің сұйық модуліне FMS жүйесін орнатқан кезде, барлық қажетті гидравликалық қосылымдар автоматты түрде жасалады, бұл хирургияны оңай және жылдам орнатуға ықпал етеді.
FMS жүйесі-Inftnit консолі мен хирургиялық ұшы арасындағы интерфейс. Ол BSS суару ерітіндісін ұшына жеткізуді реттеу, ұсақтау өнімдерін тұтқадан сору, суару қысымын мөлшерлеу және сору және ұсақтау өнімдерін кәдеге жарату үшін жабық дренаждық қапшыққа жылжыту үшін қолданылады. Бұл бір түйін Қатты Пластикалық сұйық камерадан, дренаждық қапшықтан, жанаспайтын қысым сенсорынан, суару (мөлдір түсті) және аспирациялық (көк жолақты) түтіктерден және BSS®суару ерітіндісі бөтелкесіне қосылу үшін инесі бар мөлдір түтіктерден тұрады.
Жинаққа кіреді: 1.Ultrasound FMS ағынды басқару жүйесі(basic US Pak кассетасы) (6 дана) 2.Ұштық 375/40 Turbo-Sonics ультрадыбыстық Келман (0,9 мм) (6 дана) 3.MicroSmooth инфузиялық жең (0,9 мм)
</t>
  </si>
  <si>
    <t>Жиынтықтан эндолазерлі RFID зондтары CONSTELLATION Vision жүйесі офтальмологиялық (8065751593 Illuminated Flex Curved Laser Probe Constellation 25 Gauge)</t>
  </si>
  <si>
    <t>Көз торының лазерлік фотокоагуляциясын жүргізуге арналған 25g лазерлік эндозондтардың бір реттік офтальмологиялық жинағы офтальмологиялық хирургиялық Constellation Vision system жүйесіне жиынтықта. Жоғары дәлдіктегі орталықтандыру талшықты, керемет тактильді сезімталдығы бар эргономикалық пластикалық тұтқа, стерильді. бір рет қолдану</t>
  </si>
  <si>
    <t>Жинақ Entry system кіру жүйесі офтальмологиялық хирургиялық жүйе Constellation Vision system(8065751658: 4 mm 25Ga Valved Entry System, 3ct)</t>
  </si>
  <si>
    <t>Жабдыққа арналған Entry system кіру жүйесі жинағы офтальмологиялық хирургиялық Constellation Vision system жүйесі-көздің артқы бөлігінде офтальмологиялық хирургиялық Constellation vision system жүйесіне біріктірілген процедураларды жүргізуге арналған бір реттік офтальмологиялық жинақ. Жинақ 25 га және ұзындығы 4 мм клапандары бар үш трокар пышақ пен канюлядан тұрады, олар жаңа edgeplus технологиясымен жасалған, бұл кесудің жақсы тығыздалуына және аз жарақаттануына мүмкіндік береді. Витреоретинальды араласу кезінде склерадағы кесулерді орындауға арналған.</t>
  </si>
  <si>
    <t>Жинақ Entry system кіру жүйесі офтальмологиялық хирургиялық жүйе Constellation Vision system(8065751658: 4 mm 23Ga Valved Entry System, 3ct)</t>
  </si>
  <si>
    <t>Жабдыққа арналған Entry system кіру жүйесі жинағы офтальмологиялық хирургиялық Constellation Vision system жүйесі-көздің артқы бөлігінде офтальмологиялық хирургиялық Constellation vision system жүйесіне біріктірілген процедураларды жүргізуге арналған бір реттік офтальмологиялық жинақ. Жинақ 23 га және ұзындығы 4 мм клапандары бар үш трокар пышақ пен канюлядан тұрады, олар жаңа edgeplus технологиясымен жасалған, бұл кесудің жақсы тығыздалуына және аз жарақаттануына мүмкіндік береді. Витреоретинальды араласу кезінде склерадағы кесулерді орындауға арналған.</t>
  </si>
  <si>
    <t>TOTAL PLUS Comb PROC Pak аралас хирургия жинағы офтальмологиялық хирургиялық Constellation Vision system жүйесі-көздің артқы бөлігіндегі артқы витректомия бойынша біріктірілген процедураларға және көздің алдыңғы бөлігіндегі катаракта үшін біріктірілген процедураларға арналған бір реттік офтальмологиялық жинақ. Құрамы: 25+g витреотомы, сұйықтық жинауға арналған кассета/қап, 25+G эндокулярлық сәулелендіргіш, инфузиялық канюля, мәжбүрлі инфузия жүйесі, автоматты клапан инфузиялық жүйесі, суару-аспирациялық түтік, қосымша аспирациялық түтік.</t>
  </si>
  <si>
    <t>Жаңартылған бір реттік канюля офтальмологиялық хирургиялық Constellation Vision system</t>
  </si>
  <si>
    <t>Жаңартылған бір реттік канюля офтальмологиялық хирургиялық Constellation Vision system жүйесі-Кері ағын функциясы және жұмсақ силикон ұшы бар белсенді немесе пассивті экструзияға арналған Жаңартылған бір реттік канюля</t>
  </si>
  <si>
    <t>Тісті пинцет, саптама офтальмологиялық хирургиялық жүйесінен Constellation Vision system(338.25Р: 25+ Curved Membrane Scraper,DS</t>
  </si>
  <si>
    <t>Тісті Пинцет, саптама офтальмологиялық хирургиялық Constellation Vision system жүйесі-иілген пинцет мембраналық қырғыш бір реттік.</t>
  </si>
  <si>
    <t>Жинақ аутологиялық қан плазмасын алу мақсатында қан алуға, адам тініне одан әрі инъекциялық енгізуге және жұмсақ тіндердің қабыну және дегенеративті процестерін емдеуге, қалпына келтіруге, түзетуге және алдын алуға арналған</t>
  </si>
  <si>
    <t>Афлиберцепт</t>
  </si>
  <si>
    <t>көзішілік енгізуге арналған ерітінді40 мг/мл 0,278 мл</t>
  </si>
  <si>
    <t>Капсула пинцеті</t>
  </si>
  <si>
    <t>F-1423 0,3 мм жұмыс бөлігі,4 мм платформа вольфрам карбидімен нығайтылған,жалпы ұзындығы 75 мм</t>
  </si>
  <si>
    <t>Утрата типті капсулорексиске арналған Пинцет</t>
  </si>
  <si>
    <t xml:space="preserve">F-0111, бұрышта қисық жұмыс бөлігінің өткір ұштары вольфрам карбидімен нығайтылған, жалпақ тұтқа, жалпы ұзындығы 108 мм
</t>
  </si>
  <si>
    <t>Колибри түріндегі мүйізді микропинцет</t>
  </si>
  <si>
    <t>F-1415 биіктігі 0,12 мм 1х2 тістің жұмыс бөлігі, 5 мм платформа вольфрам карбидімен нығайтылған, жалпы ұзындығы 72 мм</t>
  </si>
  <si>
    <t>Факочоппер (көзбұршақты бөлгіш) Россен бойынша әмбебап</t>
  </si>
  <si>
    <t>M-2400 жалпы ұзындығы 120 мм</t>
  </si>
  <si>
    <t>Озон ортасында зарарсыздандыру мен дезинфекцияны бақылауға арналған Индикатор.Бұл индикаторлық құрамы бар Қағаз тасымалдаушы.Стерилизатордың жұмыс циклі кезінде индикатор құрамы озонмен химиялық реакцияға түседі.индикатордың бастапқы түсінің өзгеруіне не себеп болады</t>
  </si>
  <si>
    <t>Гравитациялық жүйелер (блоктар) жиынтықтан ағындарды басқару офтальмологиялық хирургиялық жүйе Centurion Vision system жиынтықта</t>
  </si>
  <si>
    <t>Гравитациялық ағындарды басқару жүйелері (блоктары) (Gravity Fluidics) офтальмологиялық хирургиялық Centurion Vision system жүйесіне ауыстырылатын бір реттік шығыс компоненттері болып табылады және жұмыс процесінде пайдаланылады. Бұл Centurion® консолі мен хирургиялық тұтқа арасындағы интерфейс. BSS® суару ерітіндісін тұтқаға беруді реттеу, қалдықтарды ұшынан сору, суару және аспирация қысымын бақылау және қалдықтарды одан әрі кәдеге жарату үшін мөрленген сұйықтық жинау қапшығына жинау үшін қолданылады. Бұл бір түйін Қатты Пластикалық сұйықтық камерасынан, байланыссыз қысым/вакуум сенсорынан, сұйықтық жинайтын дренаждық қапшықтан, суару сұйықтығын басқару желісінен, тұтқаға қосылу үшін суару және сору түтіктерінен тұрады.</t>
  </si>
  <si>
    <t>Жиынтықтан ағындарды басқарудың белсенді жүйелері (блоктары) офтальмологиялық хирургиялық жүйе Centurion Vision system жиынтықта</t>
  </si>
  <si>
    <t>Суару канюлясы</t>
  </si>
  <si>
    <t xml:space="preserve">DC–0176.4 жалпы ұзындығы 34 мм, адаптер «Луер», калибр 27G, 0,4 мм
</t>
  </si>
  <si>
    <t xml:space="preserve">Constellation жүйесінен viscous FluidControl тұтқыр сұйықтықтарды енгізуге арналған жинақ (қаптамада 6 дана ) </t>
  </si>
  <si>
    <t>Viscous Fluid Control (VGC) тұтқыр сұйықтықты енгізу жинағы офтальмологиялық хирургиялық Constellation vision System жүйесі 23 га - көздің артқы бөлігінде жұмыс істеу үшін қолданылады. Бұл жүйенің ажырамас бөлігі.
Жұмыс принципі: құрал көздің артқы бөлігінен силикон майын енгізуге және алып тастауға мүмкіндік береді, ол бөлінген кезде торлы қабықты түзету процедурасын жүргізуге қажет. Жүйеге қосылу үшін арнайы қосқыштар қолданылады.</t>
  </si>
  <si>
    <t>Факоэмульсификацияға арналған Premium Vacuum жинағы  (BL5110)</t>
  </si>
  <si>
    <t>Stellaris PC микрохирургиялық офтальмологиялық жүйесіне арналған факоэмульсификация жинағы. Жинақ құрамы: сұйықтық жинайтын кассета, коннекторы бар суару түтігі, коннекторы бар сору түтігі, сынақ камерасы, 2,5 мм 2 дана инелерге арналған суару түтіктері, мониторға арналған стерильді пленка, үстелге арналған стерильді пленка, қашықтан басқару пультіне арналған стерильді пленка, факоэмульсиялық инелерге арналған кілт</t>
  </si>
  <si>
    <t>CAPSULEGUARD® STELLARIS®ЖҮЙЕСІНІҢ КОАКСИАЛДЫ В/А ҰШТАРЫ</t>
  </si>
  <si>
    <t>BL3170Факоэмульсификацияға арналған ультрадыбыстық тұтқа Stellaris</t>
  </si>
  <si>
    <t>Витректомияға арналған Зонд 27+ HYPERVIT™️, 20 000 рез./мин қиғаш ұшымен.</t>
  </si>
  <si>
    <t xml:space="preserve">27 га силикон ұшы бар витреоретинальды Канюля, Ұзындығы 36 мм. Канюлялар торға ұқыпты қол жеткізу және манипуляциялау үшін жұмсақ икемді ұшымен жабдықталған. Luer lock жүйесі рефлюкс тұтқасына немесе шприцке қосылудың сенімділігін қамтамасыз етеді. </t>
  </si>
  <si>
    <t>Диатермиялық коагуляцияға арналған биполярлы пинцет Stellaris(D8200)</t>
  </si>
  <si>
    <t>Операциялық микроскопқа арналған керек-жарақтар OMS-800: линза 120D</t>
  </si>
  <si>
    <t xml:space="preserve">Hema/EOEMA материалынан жасалған асфералық гибридті (гидрофильді / гидрофобты) акрил жиналмалы көзішілік линза. Гидрофильді (HEMA) және гидрофобты (EOEMA) материалдың ерекше үйлесімі. Су негізінің төмен мөлшері (25% - дан аспайды) нөлдік иондық полимерге әкеледі және шеттердегі жарқырау, жылтыр және вакуоль мәселесін жояды. Материалда барабар ультракүлгін қорғанысты қамтамасыз ететін кіріктірілген ультракүлгін блок бар. 360° шаршы жиегі бар Оптика артқы капсуланың бұлыңғырлануын болдырмайды. 2-гидроксиэтилметакрилат және 2-этоксиэтилметакрилат сополимері серпімділік пен созылу беріктігі Модулінің бірегей қоспасына ие, бұл дайын ИОЛ-ның инъекция кезінде небәрі 1,2 мм тесіктер арқылы түбегейлі деформациялануына және қысқа мерзімде бастапқы пішіні мен оптикалық өнімділігіне оралуына мүмкіндік береді. Оптика Yag Laser-мен үйлесімді.
Материалдың иондық емес сипаты шөгінділерге төзімділікті қамтамасыз етеді, бұл PCO жиілігін төмендетеді. Көк түсті сүзгі.
AMD кідірісіне арналған табиғи сары материал. Қалдық HEMA - 0,4% номиналды, 0,8% макс. 
Радиалды және сызықтық кеңею - 1,125 мм 0,015 мм. Бір бөліктен тұратын жиналмалы линза.
Материал-Гибридті акрил (HAMA / EOEMA) (УЛЬТРАКҮЛГІН сәулелерді сіңіретін материал) көрсеткіш преломлениясы 589 нм - 1.462 гидратированный
Беріктік шегі * 41 г/ мм'; Модуль * 50 г/мм': үзілуге Дейін Ұзарту* 138%; D 89 Жағалауындағы теледидар Оптикалық Би стилі - дөңес (Clear Aspheric) Оптикалық өлшемі 6,00 мм; диаметрі 13.00 мм; орташа қалыңдығы 2.5 мм + / - 0.01 мм. Тактильді стиль өзгертілген c ілмегі, 5 градусқа қадам қоймасының ангуляциясы. Оптикалық тұрақты 118,4 Алдыңғы камераның тереңдігі-5,08  Диоптриялық қатар +5,0 - ден +30,00-ге дейін, мұнда +15-тен +26-ға дейін 0,5 қадаммен. Имплантация жүйесімен толықтырылған. Инжектор картриджмен бірге IOL-мен бірге бір қаптамада орналасқан, өндіруші зауытпен жабдықталған! IOL имплантациясының қауіпсіздігі мен ыңғайлылығын не қамтамасыз етеді! 
</t>
  </si>
  <si>
    <t>Катаракта хирургиясына арналған офтальмологиялық жинақ</t>
  </si>
  <si>
    <t xml:space="preserve">Катаракта хирургиясына арналған офтальмологиялық жинақтар Өнімдер көздің реконструктивті-қалпына келтіретін микрохирургиясына арналған. Бұйымдар катарактаны микрохирургиялық жою барысында 1,8-3,0 мм кесу арқылы инжекторды қолдану арқылы көзішілік линзаларды имплантациялауға арналған.
RPR -2 жиынтықтары мыналарды қамтиды: - контейнердегі miol-SOFT гидрофобты акрил көзішілік линзасы; - ақ түсті гауһар түріндегі кеуекті поливинилформал негізінде түксіз сорбциялық тупферлер.Miol-soft линзаларының негізгі оптикалық және механикалық сипаттамалары линзалардың ажыратымдылығы (re)кем дегенде 60% дифракциялық шектелген кеңістіктік жиілік (ω). Суретте қарапайым сфералық аберрацияның болуына рұқсат етіледі. 100 мм-1-ге тең кеңістіктік жиіліктегі модуляцияны беру функциясы (FPM) 0,43-тен үлкен немесе оған тең; артқы шыңның сыну мәні + 20 dptr болатын IOL үшін 300-1200 НМ толқын ұзындығы диапазонындағы спектрлік өткізгіштік ± 2% номиналды мәнде (300 НМ-ге дейінгі толқын ұзындығы диапазонында) спектрлік өткізгіштік толқын ұзындығының диапазонында 546 нм-ден кем емес 70%); линзалардың сығылу күшінің шамасы кемінде 0,5 мН (f≥0,5 мН);  Сығылған күйдегі линза осінің орын ауыстыру шамасы 0,2 мм-ден аспайды (miol-SOFT-28 және MIOL-SOFT-280 модельдерінің линзаларының тірек ілмектерінің құрылымдық ерекшеліктеріне байланысты, олар псевдоаккомодирование ретінде орналасады, олар үшін бұл сипаттама анықталмайды); линзалардың оптикалық орталықсыздандыру шамасы 0,2 мм-ден аспайды; оптикалық көлбеу шамасы линзалар 2о-дан аспайды; байланыс бұрышының мәні 20о-дан 40о-ға дейінгі диапазонда; линзалардың қысылу күшінің төмендеу шамасы 0,2 мН-ден аспайды  (∆F≤0,2 мН). ИОЛ ілмектерінің дизайны имплантациядан кейін ИОЛ орнында бекіту үшін көз тініне белгілі бір қысым жасау функциясын қамтамасыз етеді және оны ИОЛ қызмет ету мерзімі ішінде сақтайды; барлық линза ілмектері қысылған күйден ± 0,25 мм амплитудасы бар синусоидалы деформацияның 250 000 циклін бұзбай ұстайды (динамикалық жүктеме ұзақтығы);
Сақтау мерзіміне түсініктеме. Жинақтарды сақтау және пайдалану кезіндегі ауа температурасы + 5ºС-тан + 40ºС-қа дейінгі температурада 1(Л) және салыстырмалы ылғалдылықтың орташа жылдық мәні 60% (20ºС-та). Сақтау шарттары бойынша тасымалдау 5 (ОЖ4) - 50оС-тан + 50оС-қа дейінгі температурада және салыстырмалы ылғалдылықтың орташа жылдық мәні 80% (15оС кезінде).
 </t>
  </si>
  <si>
    <t xml:space="preserve">Көзішілік артқы камералы бір компонентті линза </t>
  </si>
  <si>
    <t xml:space="preserve">
Натрий гиалуронатының офтальмологиялық вискоэластикалық ерітіндісі 
</t>
  </si>
  <si>
    <t xml:space="preserve">
Pe-Ha-Luron® F (OVD) - бұл инъекциялық мөлдір гельдер, стерильді және изотоникалық натрий гиалуронаты негізгі компонент ретінде. Мақсаты: көздің қабығының Вискоэластикалық қорғанысы. 2,2%, натрий гиалуронаты - (22.00 мг ), натрий хлориді (8,50 мг), натрий гидрофосфаты (0,563 мг), натрий дигидрофосфаты (0,045 мг), инъекцияға арналған су. Міндетті болуы 2,2% гиалурон қышқылының концентрациясы
Сыртқы түрі көрнекі, түссіз, мөлдір, көрінетін қоспаларсыз
РН = 6.8 – 7.4
Натрий хлориді (NaCl) натрий хлориді: 8.5 (тек 3,0% өнім нұсқасы үшін 6,50)
NaH2PO4, 2H2O натрий Дигидрогенфосфаты дигидраты: 0.045
Na2HPO4, 2H2O натрий гидрофосфаты Дигидраты: 0.563
Инъекцияға арналған су q. s. 1 мл
Naha мазмұны: 16.2 - 19.8 мг/мл
Эндотоксиндер: 0.2 U. I. / мл
Нөлдік сдысу тұтқырлығы 40 000 mPa s аспайды
Натрий гиалуронатының молекулалық салмағы (миллион Далтон) = MDa 1.2-2.2 Осмолярлық = 270-400 мосмоль/кг
Қаптамада: шприці бар бөлек қаптама құрамында ерітінді, канюлясы бар бөлек қаптама бар.
</t>
  </si>
  <si>
    <t>офтальмологиялық вискоэластикалық ерітінді</t>
  </si>
  <si>
    <t>Капсулоргексис бояуы</t>
  </si>
  <si>
    <t>BlueRhexis бұл қызыл рефлекс болмаған кезде (тығыз катаракта, тар оқушы және т.б.) катаракта хирургиясы кезінде капсулорексисті бейнелеу үшін қолданылатын өмірлік бояғыш. Бояу линза капсуласының алдыңғы бетіне енгізіледі, бұл керемет визуализация береді. Бұл изотоникалық буферлік ортадағы стерильді трипан көк препараты. Қаптама: шприцте немесе құтыда 1 мл 0,06% трипан көк ерітіндісі.</t>
  </si>
  <si>
    <t>Көрсеткіштер:
- Капсула қапшығының дөңгелек кеңеюі. 
- ИОЛ люксациясы немесе орталықсыздандыру қаупін азайту үшін. 
- Ақаулы немесе жоқ аймақ болған жағдайда капсуланы тұрақтандыру үшін. 
- Миопия жоғары болған жағдайда капсуланы тұрақтандыру үшін.
Сақиналар ультракүлгін сәулеленуі бар PMMA материалынан болуы керек офтальмологиялық аймаққа енгізу арқылы табиғи көз линзасын ауыстыру кезінде IOL позициялауға арналған. Материал: ультракүлгін сіңіретін полиметилметакрилат.  Сақиналардың диапазоны 10 мм - ден 16 мм-ге дейін болуы керек.қысу коэффициенті 2 мм-ден аспайды. орнату тесіктері-2. Түсі-Түссіз / көк.
Өлшем қатары: биіктігі - 8, 9, 10, 11, 12 мм ені– 10, 11, 12, 13, 14 мм. сақинаның қалыңдығы 0,18 мм +/- 0,02 мм артық емес. тесіктердің диаметрі 0,7 мм+/- 0,1 мм артық емес. Қолдануға қол жетімді:8,00*10,00(+/-0,25 мм);9,00*11,00(+/-0,25 мм); 10,00*12,00(+/-0,25 мм); 11,00*13,00(+/-0,25 мм); 12,00*14,00((+/-0,25 мм);</t>
  </si>
  <si>
    <t>Дренаж монолитті, мөлдір, түссіз, торлы. Көзішілік сұйықтықтың қалыптасқан ағу жолдарын ұзақ уақыт сақтау мақсатында глаукоманы хирургиялық емдеуге арналған. "А1" - 96 тесік, ұзындығы 6,0±0,05, ені 4,0±0,05, тесік өлшемі 0,25±0,05, қалыңдығы 0,1±0,05, салмағы 0,0022 г. дренаждарды лапроп, этиленгликоль монометакрил эфирі, метакрил қышқылы негізінде биоүйлесімді кеңістіктік айқаспалы полимер ир жасайды. Зарарсыздандыру түрі-Газ (этилен оксиді)</t>
  </si>
  <si>
    <t>Енгізу құрылғысы бар 1300 силикон майы, стерильді, бір рет қолданылатын, көлемі 10 мл шыны шприцте</t>
  </si>
  <si>
    <t xml:space="preserve"> Oxane 1300 силикон майы көзішілік тампонада үшін пролиферативті витреоретинопатиялармен асқынған ауыр, қолайсыз ағымдық торлы қабықшалар жағдайында қолданылады; травматикалық бөліну; торлы қабықтың кең жыртылуы бар бөліну, сондай-ақ басқа әдістермен емделмейтін торлы қабықтың барлық басқа түрлері үшін.
ӨНІМНІҢ СИПАТТАМАСЫ 1300 ФУНКЦИЯСЫ
Сәйкестік (ИК спектроскопиясы) стандартқа сәйкес келеді стандартқа сәйкес келеді
Тұтқырлық 5000 - 5700 mPa.s(сСT) (сантиСтокс) 1000-1300 mPa.s (сСT) (сантиСтокс)
Үлес салмағы 0.96-0.98 г / см 3 0.96-0.98 г / см
Сыну көрсеткіші 1.4030 -1.4050 1.4030-1.4050
Құбылмалылық 0-0. 1% 0-0. 1%
Полидисперсия 1.0-2.3 1.0-2.3
Si-oh 0 - 100 ppm 0 - 100 ppm соңғы топтарының мазмұны
Меншікті қарсылық 1.0-200 x 1015 Ом x см 1.0-200 x 1015 Ом x см
</t>
  </si>
  <si>
    <t>Енгізу құрылғысы бар 5700 силикон майы, стерильді, бір рет қолданылатын, көлемі 10 мл шыны шприцте</t>
  </si>
  <si>
    <t xml:space="preserve"> Oxane 5700 силикон майы көзішілік тампонада үшін пролиферативті витреоретинопатиялармен асқынған ауыр, қолайсыз ағымдық торлы қабықшалар жағдайында қолданылады; травматикалық бөліну; торлы қабықтың кең жыртылуы бар бөліну, сондай-ақ басқа әдістермен емделмейтін торлы қабықтың барлық басқа түрлері үшін.
ӨНІМНІҢ СИПАТТАМАСЫ 5700 ФУНКЦИЯСЫ
Сәйкестік (ИК спектроскопиясы) стандартқа сәйкес келеді стандартқа сәйкес келеді
Тұтқырлық 5000 - 5700 mPa.s(сСT) (сантиСтокс) 1000-1300 mPa.s (сСT) (сантиСтокс)
Үлес салмағы 0.96-0.98 г / см 3 0.96-0.98 г / см
Сыну көрсеткіші 1.4030 -1.4050 1.4030-1.4050
Құбылмалылық 0-0. 1% 0-0. 1%
Полидисперсия 1.0-2.3 1.0-2.3
Si-oh 0 - 100 ppm 0 - 100 ppm соңғы топтарының мазмұны
Меншікті қарсылық 1.0-200 x 1015 Ом x см 1.0-200 x 1015 Ом x см
</t>
  </si>
  <si>
    <r>
      <t>І</t>
    </r>
    <r>
      <rPr>
        <sz val="11"/>
        <rFont val="Times New Roman"/>
        <family val="1"/>
        <charset val="204"/>
      </rPr>
      <t>шкі шектеу мембранасын қайтымды бояуға арналған бояу view ILM  (6 syringe per box)</t>
    </r>
  </si>
  <si>
    <t>Краситель для заднего сегмента TWIN    (6 syringe per box)</t>
  </si>
  <si>
    <t>Артқы сегментке арналған бояу TWIN    (6 syringe per box)</t>
  </si>
  <si>
    <t xml:space="preserve">Тігіс материалы хирургиялық сіңірілмейтін Monofilament Polypropylene 7-0;  0,5 Metric 24" 60 см Blue игла 3/8 круга, 9 мм  </t>
  </si>
  <si>
    <t>Тігісті хирургиялық сіңірілмейтін стерильді бір рет қолданылатын материал, материал: кристалданған полипропилен стероизомері (құрамында полиэтилен бар), өлшемі (метрикалық өлшемі): 7-0(0,5); жіптің ұзындығы (см): 6; инелермен ине: 3/8 шеңбер (9 мм.)</t>
  </si>
  <si>
    <t>Хирургиялық жіп сіңірілмейтін монофиламентті - боялған полипропилен (көк түс), шартты сандар:
даңқты нөмірлер: 9-0, ұзындығы (см): 20, атравматикалық инемен, бір рет қолданылатын, стерильді, офтальмологияға арналған</t>
  </si>
  <si>
    <t>Хирургиялық жіп  сіңірілмейтін монофиламентті полипропилен боялған (көк түсті), шартты сандар: 9-0, ұзындығы (см): 20, атравматикалық инемен, бір рет қолданылатын, стерильді</t>
  </si>
  <si>
    <t>Орбиталық сфералық имплантант</t>
  </si>
  <si>
    <t xml:space="preserve">орбиталық сфералық импланты көз алмасының энуклеациясы мен эвисцерациясына арналған хирургиялық операциялардан кейін көз орбитасына имплантациялауға арналған. Имплант полиэтиленнен жасалған, тегіс алдыңғы жағы, 4 бекіту нүктесі бар беті және артқы кеуекті беті бар, ол импланттың дене тіндерімен толық интеграциялануын қамтамасыз етеді, ең аз қабылдамау қаупі бар.
</t>
  </si>
  <si>
    <t>Жинақ металдандырылған пленкадан жасалған тұтыну ыдысына (қаптама пакетіне) оралған. жиынтығының салмағы стандарт-55 г аспайды; жиынтықтың құрамдас бөліктері бір реттік және стерильді бұйымдар болып табылады. Пробирка биологиялық инертті боросиликатты шыныдан жасалған, оның ішінде вакуум бар. Пробирка резеңке тығынмен герметикалық жабылған, тығынның үстіне жасыл түсті пластикалық қақпақ салынған, қақпақтың жоғарғы жағы тесікпен жабдықталған. Түтіктің ішкі қабырғасына оның жоғарғы және ортаңғы бөлігінде натрийдің ұсақ дисперсиялық гепарині, түтіктің төменгі бөлігінде полимерлі бөлгіш гель қолданылады. 21G(0.8 мм) Люер адаптері бар көбелек катетері теріс қысымның әсерінен перифериялық тамыр түтігіне Қан алуға арналған стерильді герметикалық қаптамадағы бір реттік өнім болып табылады. Мезотерапия инелері-бұл металл түтік, оның бір ұшында шприцке қосылу үшін басы бар, ал екінші ұшы тіндерге енгізу үшін өткір қайралған. Инъекциялық ине бір рет қолдануға арналған. Инемен бір рет қолданылатын стерильді Шприц: пробиркадан аутоплазманы алуға арналған.</t>
  </si>
  <si>
    <t xml:space="preserve">Ағындарды басқарудың белсенді жүйелері (блоктары) офтальмологиялық хирургиялық Centurion Vision system жүйесіне ауыстырылатын бір реттік шығын компоненттері болып табылады және жұмыс процесінде пайдаланылады. Олар BSS® суару ерітіндісін тұтқаға жеткізуді, қалдықтарды ұшынан соруды, суару қысымын және аспирацияны бақылауды және қалдықтарды одан әрі кәдеге жарату үшін мөрленген сұйықтық жинау қапшығына жинауды реттеу үшін қолданылады. Бұл бір түйін Қатты Пластикалық сұйықтық камерасынан, байланыссыз қысым/вакуум сенсорынан, сұйықтық жинайтын дренаждық қапшықтан, суару сұйықтығын басқару желісінен, тұтқаға қосылу үшін суару және сору түтіктерінен тұрады.
</t>
  </si>
  <si>
    <t>Факоэмульсификацияға арналған инелер (DP8730)</t>
  </si>
  <si>
    <t>бума</t>
  </si>
  <si>
    <t>Front lens unit fixing lever - Алдыңғы линзалар бөлігін бекіту тетігі - OFFISS OMS-800 офтальмологиялық операциялық жүйесін пайдаланып, алдыңғы және артқы сегмент микроскопына алдыңғы линза бөлігін бекітуге арналған тұтқа</t>
  </si>
  <si>
    <t>Алдыңғы линзаның орнын бекіту үшін. EOG (этилен оксиді газы) әдісімен зарарсыздандыру Тұтынушыда қолжетімді OMS-800 операциялық микроскоптың OFFISS офтальмологиялық операциялық жүйесімен үйлесімді</t>
  </si>
  <si>
    <t>Лемо типті қосқышы бар биполярлы кабель  Stellaris</t>
  </si>
  <si>
    <t>Силикон ұшы бар Канюля 27 Ga 0.8 мм Constellation  8065149529</t>
  </si>
  <si>
    <t>Stellaris vision Enhanced system офтальмологиялық микрохирургиялық аралас жүйесімен толық үйлесімділік, Stellaris Лемо типті қосқышы бар биполярлы кабельмен бейімделу</t>
  </si>
  <si>
    <t>Көру бұрышы кем дегенде 130°. Сыртқы диаметрі 23,5 мм-ден аспайды. 
EOG (этилен оксиді газы) арқылы зарарсыздандыру. 
Тек қолдану эндо-жарықтандыру.
Көздің түбінің панорамалық бейнесін шеткі шетіне дейін көруге мүмкіндік береді
Ora serrata retina-ға дейін стереоскопиялық, панорамалық фундаментальды кескінді қамтамасыз етеді.
Толық витрэктомия және торлы қабықтың перифериялық лазерлік коагуляциясы үшін қолданған кезде тиімді.
OMS-800 операциялық микроскопының offiss офтальмологиялық операциялық жүйесімен үйлесімді, Тапсырыс берушіде бар өндірушісі.</t>
  </si>
  <si>
    <t>Коагуляция кабелі Reusable bipolar cable, 3,66 m (12 feet) silicone.</t>
  </si>
  <si>
    <t>Көзішілік линзаларды имплантациялау жүйесі</t>
  </si>
  <si>
    <t>Қайта пайдалануға болатын, автоклавталатын титан тұтқасы DK7796 үлгісі, стерильді емес жеткізіледі.
Жинақтан Көзішілік линзаларды имплантациялауға арналған жүйе Unfolder Platinum 1 Series
• Қайта пайдалануға болатын, автоклавталатын титан тұтқасы DK7796 үлгісі, стерильді емес жеткізіледі.
Дайындалған бүктелген көзішілік линзаны (IOL) жылжытуға арналған стерильді, қолмен ұсталатын офтальмологиялық хирургиялық құрал офтальмологиялық операция кезінде көздің алдыңғы немесе артқы камерасына IOL енгізуге арналған бекітілген картриджден. Бұл құрылғы картриджден ақырын итеру үшін дайындалған IOL-ге қысым жасау үшін қолданылады. Оның дәл механизммен (мысалы, бұрандалы жіп) іске қосылатын орталық поршені және картриджді ұстайтын/ұстайтын дистальды ұшында механизмі бар.</t>
  </si>
  <si>
    <t>Бір рет қолданылатын стерильді офтальмологиялық пышақ  пышақтың ені 2,75 мм</t>
  </si>
  <si>
    <t xml:space="preserve">Капсуланы тұрақтандыруға арналған сақиналар 
</t>
  </si>
  <si>
    <t>Көзішілік линзасы
имплантация жүйесімен толықтырылған</t>
  </si>
  <si>
    <t xml:space="preserve">
Интраокулярная линза
в комплекте с системой имплантации</t>
  </si>
  <si>
    <t xml:space="preserve">Набор офтальмологический для катарактальной хирургии </t>
  </si>
  <si>
    <t>Наборы офтальмологические для катарактальной хирургии 
Изделия предназначены для реконструктивно-восстановительной микрохирургии глаза. Изделия предназначены для имплантации интраокулярных линз посредством применения инжектора через разрез 1,8-3,0 мм в ходе микрохирургического удаления катаракты.
Наборы RPR -2, включают в себя: - гидрофобную акриловую интраокулярную линзу в контейнере; - тупферы, безворсовые сорбционные, на основе пористого поливинилформаля, в виде ромбов белого цвета.Основные оптические и механические характеристики линз   Разрешающая способность линз (RE) не менее 60% дифракционно-ограниченной пространственной частоты (ω). Допускается наличие в изображении простой сферической аберрации. Функция передачи модуляции (ФПМ) при пространственной частоте, равной 100 мм-1, больше или равна 0,43;  Спектральный коэффициент пропускания в диапазоне длин волн 300-1200 нм для ИОЛ со значением задней вершинной рефракции + 20 дптр находится в пределах ± 2% номинального значения (в диапазоне длин волн до 300 нм спектральный коэффициент пропускания не более 2%, в диапазоне длин волн более 546 нм не менее 70%);  Величина силы сжатия линз не менее 0,5 мН (F≥0,5 мН);  Величина смещения оси линзы в сжатом состоянии составляет не более 0,2 мм (ввиду особенностей строения опорных петель линз моделей -28 и , которые позиционируются как псевдоаккомодирующие, для них данную характеристику не определяют);  Величина оптической децентрации линз составляет не более 0,2 мм;  Величина оптического наклона линз составляет не более 2о;  Значение угла контакта находится в диапазоне от 20о до 40о;  Величина уменьшения силы сжатия линз составляет не более 0,2 мН (∆F≤0,2 мН). Конструкция петель ИОЛ обеспечивает функцию создания определенного давления на ткани глаза в целях фиксации ИОЛ на месте после имплантации и сохраняет ее в течение срока эксплуатации ИОЛ;  Все петли линз выдерживают без поломок 250000 циклов синусоидальной деформации с амплитудой ± 0,25 мм от сжатого состояния (продолжительность динамической нагрузки);
Комментарий к сроку хранения 
Температура воздуха при хранении и эксплуатации наборов по условиям хранения 1(Л) при температуре от + 5ºС до + 40ºС и среднегодовом значении относительной влажности 60% (при 20ºС). Транспортировка по условиям хранения 5 (ОЖ 4) при температуре от - 50оС до + 50ºС и среднегодовом значении относительной влажности 80% (при 15ºС).
 шт</t>
  </si>
  <si>
    <t xml:space="preserve">Линза   интраокулярная  заднекамерная  однокомпонентная </t>
  </si>
  <si>
    <t>Диоптирийный ряд:  от +6.0 D до +30.0 D с шагом в 0.5 диоптрии. Диаметр:6.0мм Форма: Передняя сферическая поверхность,квадратный край. МатериалUVблокирующий гидрофобный акрил Рефракционный индекс: 1.47 при 35°С. Дизайн кромки края: ProTEC матовый 360° (по всей кромке,) 
 квадратный край 360  
А-Константа: 118.4 
Теоретическая глубина передней камеры: 5.2 мм
Хирургический фактор: 1.45 мм 
Общая длина:  13.0 мм
Стиль гаптики – С
Дизайн: Однокомпонентная,Тri-Fiх (З-х точечная фиксация)
Квадратная кромка ProTEC по всему краю линзы, предотвращает миграцию клеток эпителия (повторных катаракт меньше)
Матовая кромка края предотвращает блики и засветы внутри линзы, что влияет на ночное зрение
Отклонение гаптик линзы придает 3-х точечную фиксацию (положение линзы очень стабильное) 
Отпалированная гаптика способствует лучшему прохождению линзы в картридже
Число Аббе равно 57, устраняет большее количество хроматических аберраций. 
Гидрофобный акрил не проходит термическую обработку, каждая линза вытачивается отдельно, данный процесс полностью  устраняет присутствие микровакуолей (glistening) внутри материала линзы.
В комплект  включен Картридж для имплантации.</t>
  </si>
  <si>
    <t>Офтальмологические ножи, стерильные, однократного применения MVR, прямой нож, с защитой</t>
  </si>
  <si>
    <t>Офтальмологические ножи, стерильные, однократного применения CRESCENT прямой нож, с защитой</t>
  </si>
  <si>
    <t>Нож офтальмологический стерильный, однократного применения Slit Knife, DupliCut, ClearCut, SatinSlit с шириной лезвия 2,75 мм</t>
  </si>
  <si>
    <t xml:space="preserve">Офтальмологические ножи, стерильные, однократного применения SLIT, прямой нож, с защитой
</t>
  </si>
  <si>
    <t>Офтальмологические ножи, стерильные, однократного применения STAB, рямой нож, с защитой</t>
  </si>
  <si>
    <t xml:space="preserve">
Офтальмологический вискоэластичный раствор натрия гиалуроната </t>
  </si>
  <si>
    <t xml:space="preserve">
Pe-Ha-Luron® F (OVD) - это инъекционные прозрачные гели, стерильные и изотонические, основанные на гиалуронате натрия в качестве основного компонента.. Назначение: Вискоэластичный протектор роговицы. 2,2%, Гиалуронат натрия-( 22.00 мг ), хлорид натрия (8,50 мг), гидрофосфат динатрия (0,563 мг), дигидрофосфат натрия (0,045 мг), вода для инъекции. Обязательное наличие 2,2% концентраций гиалуроновой кислоты
Внешний вид Визуальный, Бесцветный, прозрачный, без видимых посторонних примесей
РН = 6.8 – 7.4
Натрия хлорид (NaCl) Натрия хлорид: 8.5 (6,50 только для варианта продукта 3,0%)
NaH2PO4, 2H2O Дигидрогенфосфат натрия дигидрат: 0.045
Na2HPO4, 2H2O Дигидрат гидрогенфосфата натрия: 0.563
Вода для инъекций q.s. 1 мл
Содержание NaHA: 16.2 – 19.8 мг/мл
Эндотоксины: 0.2 U.I./мл
Вязкость при нулевом сдвиге не более 40 000 mPa s
Молекулярная масса гиалуроната натрия (млн. дальтон) = MDa 1.2-2,2 Осмолярность = 270 – 400 мОсмоль/кг
Упаковка содержит: отдельную упаковку со шприцом содержащий раствор, отдельную упаковку с канюлей.
</t>
  </si>
  <si>
    <t xml:space="preserve">Офтальмологический вискоэластичный раствор из гидроксипропилметилцеллюлозы  </t>
  </si>
  <si>
    <t>Офтальмологический вискоэластичный раствор</t>
  </si>
  <si>
    <t>Краситель для капсулорексиса</t>
  </si>
  <si>
    <t>BlueRhexis представляет собой витальный краситель, используемый для визуализации капсулорексиса во время хирургии катаракты, при отсутствии красного рефлекса (плотная катаракта, узкий зрачок и т.д.). Краситель вводится на переднюю поверхность капсулы хрусталика, что дает отличную
визуализацию. BlueRhexis – это стерильный препарат трипановог синего в изотонической буферной среде. Упаковка: 1 мл 0,06 % раствора трипанового синего в шприце или флаконе.</t>
  </si>
  <si>
    <t>Кольца полимерные твердые для стабилизации капсулы хрусталика "СК"</t>
  </si>
  <si>
    <t xml:space="preserve">Кольца для стабилизации капсулы
</t>
  </si>
  <si>
    <t>Имплантант Антиглаукомный А1</t>
  </si>
  <si>
    <t>Дренаж монолитный, прозрачный, бесцветный, сетчатый. Предназначен для хирургического лечения глаукомы с цель длительного сохранения сформированных путей оттока внутриглазной жидкости. «А1» - 96 отверстий,
длина 6,0±0,05, ширина 4,0±0,05, размер отверстий 0,25±0,05, толщина 0,1±0,05, масса 0,0022 г. Дренажи изготавливаются иp биосовместимого пространственно-сшитого полимера на основе лапропа, монометакрилового эфира этиленгликоля, метакриловой кислоты. Вид стерилизации – газовая (окись этилена)</t>
  </si>
  <si>
    <t>Силиконовое масло 1300 с устройством для введения, стерильное, однократного применения, в стеклянном шприце объемом 10 мл</t>
  </si>
  <si>
    <t>Силиконовое масло  5700 с устройством для введения, стерильное, однократного применения, в стеклянном шприце объемом 10 мл</t>
  </si>
  <si>
    <t xml:space="preserve">СИЛИКОНОВОЕ МАСЛО Oxane 5700 используется для интраокулярной тампонады в случае тяжелых, неблагоприятно текущих отслоек сетчатки, осложненных пролиферативными витреоретинопатиями; травматических отслоек; отслоек с обширными разрывами сетчатки, а также при всех других видах отслоек сетчатки, которые не могут быть излечены другими методами. СПЕЦИФИКАЦИЯ ИЗДЕЛИЯ
ФУНКЦИЯ  5700
Идентичность (ИК спектроскопия) cоответствует стандарту cоответствует стандарту
Вязкость 5000 - 5700 mPa.s (сСт)(сантиСтокс) 1000-1300 mPa.s (сСт)(сантиСтокс)
Удельный вес 0.96 - 0.98 г / см 3 0.96-0.98 г/см
Показатель преломления 1.4030 -1.4050 1.4030-1.4050
Летучесть 0-0.1% 0-0.1%
Полидисперсность 1.0-2.3 1.0-2.3
Содержание концевых групп Si-OH 0- 100 ppm 0- 100 ppm
Удельное сопротивление 1.0-200 x 1015 Ом x см 1.0-200 x 1015 Ом x см
</t>
  </si>
  <si>
    <t>HPF10 (перфтордекалин) являются наиболее контролируемыми
перфторуглеродами на рынке, которые могут использоваться во время операции для устранения деформации и стабилизации отслоившейся сетчатки.
Перфтор-декалин (ПФОС)- используется во время операции для разгибания и стабилизации отслоившейся сетчатки,продукт обеспечивает четкую визуализацию перфторуглерода / воды, быстрое испарение и удаление любого остаточного материала, а также легкое введение и удаление продукта. Ингредиенты:100% fiuorinated prfluorodecalin, Формула- С10F18, Чистота – 99%, Не цитотоксичен, Молекулярный вес 462g/mol, Бактериальная эндотоксичность менее 0,5, Плотность (20°С-25°С)-1,94-1,917 кг/I, Рефракционный индекс от 20°С-1,31, Точка кипения-140°, Динамика вязкости (от 15°С -35°С) от 6,2 до 4,4mPas, Кинематическая вязкость(от 15°С -35°С) от 2,9 до 1,9cSt, Давление насыщенного пара (при 37oC) 13 мм.рт.ст, Кислотность –нет, инфракрасный абсорбент -0,175 AU cm ֿ ᶦ. Растворимость газов для кислорода (при 37oC) 45 об. %
Растворимость газов для углекислого газа (при 37 o C) 134 об. % температура хранения от +15°С -+32°С-24 мес GMDN код-35907 СND код- Q02030205. Тип устройства для введения стеклянный шприц, объем 7 мл</t>
  </si>
  <si>
    <t>Краситель для обратимого окрашивания внутренней ограничивающей мембраны view ILM  (6 syringe per box)</t>
  </si>
  <si>
    <t>Нить хирургическая  нерассасывающаяся монофиламентная – нейлон окрашенная (черный цвет), условных номеров:
5-0, длиной (см): 45, с иглой атравматической, однократного применения, стерильная, для офтальмологии</t>
  </si>
  <si>
    <t>Нить стерильная хирургическая, синтетическая, нерассасывающаяся, монофиламентная, изготовленная из Нейлон 66
Используемые материалы не должны иметь антигенных свойств. Нить окрашенная в черный цвет для улучшения визуализации в ране. Нить нейлон (10/0), длиной 45 см. Две шпателевидной иглы уплощенные на всем протяжении исключают прорезывание тканей, проникают между тонкими слоями склеры или роговицы, расслаивая волокна без их повреждения. Тело иглы трапецевидной формы, имеет длинное сверхтонкое острие. Длина иглы 16.0 мм, 3/8 окружности под углом 135 градусов.
Игла из коррозионностойкого высокопрочного сплава (содержащая никель и хром) обработана силиконом, что способствует уменьшению трения между иглой и тканями. изготовлены из уникальной, аустенитовой (коррозионностойкая, хромоникелевая- номинальное содержание в них 18 % хрома и 10 % никеля стали. Этот процесс производства запотентирован!
Твердость иглы Виккерсу составляет 7151 ± 118 Mпa</t>
  </si>
  <si>
    <t>Материал шовный хирургический не рассасывающийся   Monofilament Polypropylene 7-0;  0,5 Metric 24" 60 см Blue игла 3/8 круга, 9 мм  шт</t>
  </si>
  <si>
    <t>Материал шовный хирургический не рассасывающийся  стерильный однократного применения, материал: кристализированный стероизомер полиппропилена (содержит полиэтилен), размер (метрический размер): 7-0(0,5); длина нити (см): 6; с иглами игла: 3/8 круга (9 мм.)</t>
  </si>
  <si>
    <t>Нить хирургическая нерассасывающаяся монофиламентная –полипропилен окрашенная (голубой цвет), условных номеров:
словных номеров: 9-0, длиной (см): 20, с иглой атравматической, однократного применения, стерильная, для офтальмологии</t>
  </si>
  <si>
    <t xml:space="preserve">Нить хирургическая  нерассасывающаяся монофиламентная полипропилен окрашенная (голубой цвет), условных номеров: 9-0, длиной (см): 20, с иглой атравматической, однократного применения, стерильная </t>
  </si>
  <si>
    <t>Нить хирургическая   нерассасывающаяся монофиламентная – нейлон окрашенная (черный цвет), условных номеров:
10-0, длиной (см): 30, с иглой атравматической, однократного применения, стерильная, для офтальмологии</t>
  </si>
  <si>
    <t>Системы (блоки) управления потоками: Ultrasound FMS из Системы Infiniti Vision офтальмологическая</t>
  </si>
  <si>
    <t xml:space="preserve">Системы (блоки) управления потоками: Ultrasound FMS офтальмологические, являются сменными одноразовыми расходными компонентами к офтальмологической системе Infiniti Vision и используются в процессе работы. Тип системы FMS определяется автоматически при ее установке в жидкостный модуль. При установке системы FMS в жидкостный модуль консоли, автоматически производятся все необходимые гидравлические соединения разъемов, способствуя легкой и быстрой установке хирургии.
Система FMS является интерфейсом между консолью Inftnit и хирургическим наконечником. Она используется для регулирования подачи ирригационного раствора BSS к наконечнику, аспирирования продуктов дробления от рукоятки, дозирования давления ирригации и аспирации и перемещения продуктов дробления в закрытый дренажный мешочек для утилизации. Этот единый узел состоит из жесткой пластиковой жидкостной камеры, дренажного мешочка, бесконтактного датчика давления, ирригационных (прозрачного цвета) и аспирационных (с синей полосой) трубок и прозрачных трубок с иглой для подсоединения к бутылке с ирригационным раствором BSS®.
В набор входит: 1.Система управления потоками Ultrasound FMS (Кассета Basic US Pak)(6 штук) 2.Наконечник 375/40 Turbo-Sonics ультразвуковой Kelman (0,9 mm) (6 штук) 3.Рукав инфузионный MicroSmooth (0,9 mm)
</t>
  </si>
  <si>
    <t>Зонды эндолазерные RFID из комплекта Система CONSTELLATION Vision офтальмологическая (8065751593 Illuminated Flex Curved Laser Probe Constellation 25 Gauge)</t>
  </si>
  <si>
    <t>Одноразовый офтальмологический набор лазерных эндозондов 25G для проведения лазерной фотокоагуляции сетчатки глаза к Системе офтальмологической хирургической Constellation Vision system в комплекте. Высокоточное центрированное оптоволокно, эргономичная пластиковая рукоятка с великолепной тактильной чувствительностью, стерильный. однократного применения</t>
  </si>
  <si>
    <t>Комплект система для входа Entry System из Система офтальмологическая хирургическая Constellation Vision system(8065751658: 4 mm 25Ga Valved Entry System, 3ct)</t>
  </si>
  <si>
    <t>Комплект система для входа Entry System для оборудования Система офтальмологическая хирургическая Constellation Vision system - Одноразовый офтальмологический набор для проведения комбинированных процедур на заднем отрезке глаза к Системе офтальмологической хирургической Constellation Vision system. Комплект состоит из трех трокар-ножей и канюль с клапанами калибром 25 Ga и длиной 4 мм, выполненных с использованием новой технологии EDGEPLUS, позволяющей разрезу лучше герметизироваться и быть менее травматичным. Предназначены для выполнения разрезов в склере во время витреоретинальных вмешательств.</t>
  </si>
  <si>
    <t>Комплект система для входа Entry System из Система офтальмологическая хирургическая Constellation Vision system(8065751658: 4 mm 23Ga Valved Entry System, 3ct)</t>
  </si>
  <si>
    <t>Комплект система для входа Entry System для оборудования Система офтальмологическая хирургическая Constellation Vision system - Одноразовый офтальмологический набор для проведения комбинированных процедур на заднем отрезке глаза к Системе офтальмологической хирургической Constellation Vision system. Комплект состоит из трех трокар-ножей и канюль с клапанами калибром 23 Ga и длиной 4 мм, выполненных с использованием новой технологии EDGEPLUS, позволяющей разрезу лучше герметизироваться и быть менее травматичным. Предназначены для выполнения разрезов в склере во время витреоретинальных вмешательств.</t>
  </si>
  <si>
    <t>Комплект для комбинированной хирургии TOTAL PLUS Comb Proc Pak  из Система офтальмологическая хирургическая Constellation Vision system - одноразовый офтальмологический набор для комбинированных процедур по задней витректомии на заднем отрезке глаза и для комбинированных процедур по удалению катаракты на переднем отрезке глаза. Состав: витреотом 25+G, кассета/мешок для сбора жидкости, эндоокулярный осветитель 25+G, инфузионная канюля, система принудительной инфузии, инфузионная система с автоматическим клапаном, ирригационно-аспирационный тюбинг, дополнительный аспирационный тюбинг.</t>
  </si>
  <si>
    <t>Модернизированная одноразовая канюля из Система офтальмологическая хирургическая Constellation Vision system</t>
  </si>
  <si>
    <t>Модернизированная одноразовая  канюля из Система офтальмологическая хирургическая Constellation Vision system - Модернизированная одноразовая  канюля для активной либо пассивной экструзии с функцией обратного потока и мягким силиконовым наконечником</t>
  </si>
  <si>
    <t xml:space="preserve">Орбитальный сферический имплант </t>
  </si>
  <si>
    <t xml:space="preserve">Орбитальный сферический имплант предназначен для имплантации в орбиту глаза после хирургических операций по поводу энуклеации и эвисцерации глазного яблока.
Имплант изготовлен из полиэтилена, имеет гладкую переднюю, поверхность с 4-мя точками фиксации и заднюю пористую поверхность, которая обеспечивает полную интеграцию импланта с тканями организма с минимальным риском отторжения.
</t>
  </si>
  <si>
    <t>Пинцет зубчатый, насадка из Система офтальмологическая хирургическая Constellation Vision system(338.25Р: 25+ Curved Membrane Scraper,DS</t>
  </si>
  <si>
    <t>Пинцет зубчатый, насадка из Система офтальмологическая хирургическая Constellation Vision system – изогнутый пинцет скребок для мембран одноразовый.</t>
  </si>
  <si>
    <t>Набор предназначен для забора крови с целью получения аутологичной плазмы крови, для дальнейшего инъекционного введения в ткани человека и лечения, восстановления, коррекции и профилактики воспалительных и дегенеративных процессов мягких тканей</t>
  </si>
  <si>
    <t>Набор упакован в потребительскую тару (пакет упаковочный) из металлизированной пленки. Масса набора стандарт - не более 55 г;  Комплектующие набора являются одноразовыми и стерильными изделиями. Пробирка изготовлена из биологически инертного боросиликатного стекла с вакуумом внутри. Пробирка герметично закрыта резиновой пробкой, сверху пробки надет пластиковый колпачок, имеющий зеленую окраску, верхняя часть колпачка снабжена отверстием. На внутреннюю стенку пробирки в верхней и средней ее части нанесен мелко-дисперсионный натрия гепарин, в нижней части пробирки - полимерный разделительный гель. Катетер-бабочка с Люэр-адаптером 21G(0.8мм) является одноразовым изделием в стерильной герметичной упаковке, предназначенным для забора крови в пробирку из периферической вены под действием отрицательного давления. Иглы для мезотерапии представляют собой металлическую трубку, на одном конце которой находится головка для соединения со шприцем, а другой конец остро заточен для введения в ткани. Инъекционная игла предназначена для однократного использования. Шприц стерильный одноразовый с иглой: предназначен для забора аутоплазмы из пробирки.</t>
  </si>
  <si>
    <t>рствор для внутриглазного введения40 мг/мл 0,278 мл</t>
  </si>
  <si>
    <t>Пицет капсульный</t>
  </si>
  <si>
    <t>F-1423 рабочая часть 0,3 мм,платформа 4 мм упрочнена карбидом вольфрама,общая длина 75мм</t>
  </si>
  <si>
    <t>Пинцет для капсулорексиса типа Утрата</t>
  </si>
  <si>
    <t xml:space="preserve">F-0111, острые кончики рабочей части, изогнутой под углом, упрочнены карбидом вольфрама, плоская ручка, общая длина 108 мм
</t>
  </si>
  <si>
    <t>Микропинцет роговичный типа колибри</t>
  </si>
  <si>
    <t>F-1415 рабочая часть 1х2 зубца высотой 0,12 мм, платформа 5 мм упрочнена карбидом вольфрама, общая длина 72 мм</t>
  </si>
  <si>
    <t>Факочоппер (рассекатель хрусталика) универсальный по Россену</t>
  </si>
  <si>
    <t>M-2400 общая длина 120 мм</t>
  </si>
  <si>
    <t>Индикатор для контроля стерилизации и дезинфекции в среде озона.Представляет собой бумажный носитель с индикаторным  составом.Во время цикла работы стерилизатора индикаторный состав вступает в химическую реакцию с озоном.что вызывает изменение исходного цвета индикатора</t>
  </si>
  <si>
    <t>Гравитационные системы (блоки) управления потоками из комплекта Система офтальмологическая хирургическая Centurion Vision System в комплекте</t>
  </si>
  <si>
    <t>Гравитационные системы (блоки) управления потоками (Gravity Fluidics) являются сменными одноразовыми расходными компонентами к Системе офтальмологической хирургической Centurion Vision System и используются в процессе работы. Является интерфейсом между консолью Centurion® и хирургической рукояткой. Используется для регулирования подачи ирригационного раствора BSS® в рукоятку, аспирации отходов из наконечника, мониторинга давления ирригации и аспирации и сбора отходов в запечатанный мешок для сбора жидкости для дальнейшей утилизации. Этот единый узел состоит из жесткой пластиковой жидкостной камеры, бесконтактного датчика давления/вакуума, дренажного мешка для сбора жидкости, линии управления ирригационной жидкостью, ирригационного и аспирационного тюбингов для подсоединения к рукоятке.</t>
  </si>
  <si>
    <t>Активные системы (блоки) управления потоками из комплекта Система офтальмологическая хирургическая Centurion Vision System в комплекте</t>
  </si>
  <si>
    <t xml:space="preserve">Активные системы (блоки) управления потоками являются сменными одноразовыми расходными компонентами к Системе офтальмологической хирургической Centurion Vision System и используются в процессе работы. 
Они используются для регулирования подачи ирригационного раствора BSS® в рукоятку, аспирации отходов из наконечника, мониторинга давления ирригации и аспирации, и сбора отходов в запечатанный мешок для сбора жидкости для дальнейшей утилизации. Этот единый узел состоит из жесткой пластиковой жидкостной камеры, бесконтактного датчика давления/вакуума, дренажного мешка для сбора жидкости, линии управления ирригационной жидкостью, ирригационного и аспирационного тюбингов для подсоединения к рукоятке. 
</t>
  </si>
  <si>
    <t>Канюля для ирригации</t>
  </si>
  <si>
    <t xml:space="preserve">DC–0176.4 общая длина 34 мм, адаптер «Луер», калибр 27G, 0,4 мм
</t>
  </si>
  <si>
    <t>Комплект для ввода вязких жидкостей Viscous Fluid Control из Системы Constellation (упак 6шт) ВТО</t>
  </si>
  <si>
    <t>Комплект для ввода вязких жидкостей Viscous Fluid Control (VFC) из Система офтальмологическая хирургическая Constellation Vision system калибром 23 Ga - используется для работы на заднем отрезке глаза. Является неотъемлемой частью системы.
Принцип работы: инструмент позволяет ввести и удалить из заднего отрезка глаза силиконовое масло, необходимое для проведения процедуры расправления сетчатки при ее отслойке. Для подключения к системе используются специализированные коннекторы.</t>
  </si>
  <si>
    <t>Набор Premium Vacuum для факоэмульсификации   (BL5110)</t>
  </si>
  <si>
    <t>Набор для факоэмульсификации для микрохирургической офтальмологической системы Stellaris PC. Состав набора: кассета для сбора жидкости, ирригационная трубка с разъемом, аспирационная трубка с разъемом, тест- камера, ирригационные патрубки для игл 2,5 мм 2 шт, стерильная пленка для монитора, стерильная пленка для столика,  стерильная пленка для пульта, ключ для факоэмульсификационных игл</t>
  </si>
  <si>
    <t>Иглы для факоэмульсификации (DP8730)</t>
  </si>
  <si>
    <t>КОАКСИАЛЬНЫЕ В/А НАКОНЕЧНИКИ СИСТЕМЫ CAPSULEGUARD® STELLARIS®</t>
  </si>
  <si>
    <t>Для фиксации положения фронтальной линзы. Стерилизация методом  ЕОG (этиленовый окисный газ) Совместим с офтальмологической операционной системой OFFISS микроскопа операционного OMS-800 имеющегося у заказчика</t>
  </si>
  <si>
    <t>BL3170 Ультразвуковая рукоятка для факоэмульсификации Stellaris</t>
  </si>
  <si>
    <t>Зонд для витрэктомии 27+ HYPERVIT™️, 20 000 рез./мин со скошенным наконечником.</t>
  </si>
  <si>
    <t>Канюля витреоретинальная с силиконовым наконечником 27 Ga, длина 36 мм. Канюли снабжены мягким гибким наконеником для аккуратного доступа и манипуляций на сетчатке. Система luer lock обеспечивает надежность соединения с рефлюксной рукояткой или шприцем.</t>
  </si>
  <si>
    <t>Биполярный пинцет для диатермичекской коагуляции Stellaris(D8200)</t>
  </si>
  <si>
    <t>Принадлежность для микроскопа операционного OMS-800: линза 120D</t>
  </si>
  <si>
    <t>Система для имплантации интраокулярных линз</t>
  </si>
  <si>
    <t xml:space="preserve">Многоразовая, автоклавируемая титановая рукоятка модели DK7796, поставляемая в нестерильном виде.
Из комплекта Система для имплантации интраокулярных линз The Unfolder Platinum 1 Series
• Многоразовая, автоклавируемая титановая рукоятка модели DK7796, поставляемая в нестерильном виде.
Стерильный ручной, офтальмологический хирургический инструмент для перемещения подготовленной сложенной интраокулярной линзы (ИОЛ) из прикрепленного картриджа для введения ИОЛ в переднюю или заднюю камеру глаза в ходе офтальмологической операции. Это устройство используется для оказания давления на подготовленную ИОЛ, чтобы аккуратно вытолкнуть ее из картриджа. Оно имеет центральный поршень, который активируется прецизионным механизмом (например, винтовой резьбой) и механизм на дистальном конце, который удерживает/захватывает картридж.
</t>
  </si>
  <si>
    <t>шт</t>
  </si>
  <si>
    <t>фл</t>
  </si>
  <si>
    <t xml:space="preserve">СИЛИКОНОВОЕ МАСЛО Oxane 1300 используется для интраокулярной тампонады в случае тяжелых, неблагоприятно текущих отслоек сетчатки, осложненных пролиферативными витреоретинопатиями; травматических отслоек; отслоек с обширными разрывами сетчатки, а также при всех других видах отслоек сетчатки, которые не могут быть излечены другими методами. СПЕЦИФИКАЦИЯ ИЗДЕЛИЯ
ФУНКЦИЯ  1300
Идентичность (ИК спектроскопия) cоответствует стандарту cоответствует стандарту
Вязкость 5000 - 5700 mPa.s (сСт)(сантиСтокс) 1000-1300 mPa.s (сСт)(сантиСтокс)
Удельный вес 0.96 - 0.98 г / см 3 0.96-0.98 г/см
Показатель преломления 1.4030 -1.4050 1.4030-1.4050
Летучесть 0-0.1% 0-0.1%
Полидисперсность 1.0-2.3 1.0-2.3
Содержание концевых групп Si-OH 0- 100 ppm 0- 100 ppm
Удельное сопротивление 1.0-200 x 1015 Ом x см 1.0-200 x 1015 Ом x см
</t>
  </si>
  <si>
    <t xml:space="preserve">Нить стерильная хирургическая, синтетическая, нерассасывающаяся, монофиламентная, изготовленная из Нейлон 66
Используемые материалы не должны иметь антигенных свойств. Нить окрашенная в черный цвет для улучшения визуализации в ране. Нить нейлон (10/0), длиной 30 см. Две шпателевидной иглы уплощенные на всем протяжении исключают прорезывание тканей, проникают между тонкими слоями склеры или роговицы, расслаивая волокна без их повреждения. Тело иглы трапецевидной формы, имеет длинное сверхтонкое острие. Длина иглы 6.0 мм, толщиной 0,14 мм, 3/8 окружности под углом 135 градусов.
Игла из коррозионностойкого высокопрочного сплава (содержащая никель и хром) обработана силиконом, что способствует уменьшению трения между иглой и тканями. изготовлены из уникальной, аустенитовой (коррозионностойкая, хромоникелевая- номинальное содержание в них 18 % хрома и 10 % никеля стали. Этот процесс производства запотентирован!
Твердость иглы Виккерсу составляет 7151 ± 118 Mпa.
</t>
  </si>
  <si>
    <t xml:space="preserve">Асферическая гибридная (гидрофильная/гидрофобная) акриловая складная интраокулярная линза, изготовленная из материала HEMA / EOEMA. Уникальное сочетание гидрофильного (HEMA) и гидрофобного (EOEMA) материала. Низкое содержание водной основы ( не более 25%) приводит к получению полимера с нулевой ионностью и устраняет проблему бликов по краям, блеска и вакуолей.
Материал имеет встроенный УФ-блок, обеспечивающий адекватную УФ-защиту. Оптика с квадратным краем 360° предотвращает появление помутнений задней капсулы. Сополимер 2-гидроксиэтилметакрилата и 2-этоксиэтилметакрилата обладает уникальным сочетанием модуля упругости и прочности на разрыв, что позволяет готовым ИОЛ радикально деформироваться во время инъекции через отверстия размером всего 1,2 мм и возвращаться к своей первоначальной форме и оптическим характеристикам в короткие сроки. Оптика совместима с Yag Laser.
Неионный характер материала обеспечивает устойчивость к отложению, что снижает частоту возникновения PCO. Фильтр синего света
Натуральный желтый материал для задержки AMD. Остаточный HEMA - 0,4% номинал, 0,8% макс. 
Радиальное и линейное расширение - 1.125 mm 0.015 mm . Цельный складной объектив.
Материал -  Гибридный акрил (HEMA / EOEMA)  (УФ-поглощающий материал)
Показатель преломления при 589 нм - 1.462 гидратированный
Предел прочности * 41 g/mm‘; Модуль * 50 g/mm‘ :Удлинение до разрыва* 138%;
Твёрдость по ШоруD 89
Оптический стиль Би - выпуклый (Clear Aspheric)
Оптический размер 6,00 мм ; Диаметр 13.00 мм; Средняя толщина 2.5 mm +/- 0.01 mm
Тактильный стиль Модифицированная петля C, ангуляция Step Vault на 5 градусов
Оптическая константа 118,4
Глубина передней камеры – 5,08 
Диоптрийный ряд От +5,0 до +30,00, где от +15 до +26 с шагом 0,5
В комплекте с системой имплантации. Инжектор вместе с картриджем находится вместе с ИОЛ в одной упаковке, комплектуется заводом производителем! Что обеспечивает безопасность и удобство имплантации ИОЛ! 
</t>
  </si>
  <si>
    <t xml:space="preserve">Форма выпуска 2 мл  стеклянный шприц, индивидуальная блистерная упаковка, 23G
Содержание:2% гидроксипропилметилцеллюлозы (высокая вязкость)
рН : 6,0-7.8 Вязкость 1000+14000cCt
Сдвиговая вязкость 103-104 Cps
Осмолярность 250,0-350,0 мОсмоль\кг 
Спектральный коэф- 1100-400нм
Средняя молекулярная масса-63079 Дальтон
Молекулярный вес-86 000 дальт
Показатель преломления -1,336-1,348 
Стерильность. Высокая степень очистки. Апирогенность. Легко удаляется и хорошо фильтруется через дренажную систему глаза, не вызывает послеоперационную гипертензию. Для покрытия и защиты глаза во время хирургической операции на переднем отрезке глаза Классификация;Класс ΙIb Сертификация: CE 0653
</t>
  </si>
  <si>
    <t xml:space="preserve">Ophteis FR Pro Состав: Гиалуронат натрия 2%, сорбитола 4/0%
Концентрация NaHA – 20мг/мл.
Концентрация сорбитола – 26% в равновесий.
УФ защита – 40 мг/мл.
Классификация – Вязкий когезивный.
Объем шприца – 1,2 мл.
Размер канюли – 27 G. Средняя молекулярная масса – 1,8 МДа Средняя осмолярность – 325 мОсм/кг pH -6.8-7.4 
</t>
  </si>
  <si>
    <t>Монолитное, прозрачное. Поверхность колец гладкая, края ровные, без
заусенцев и сколов. Основные размеры: размер по вертикали, мм: "СК-1" 10,6±0,6; размер по горизонтали, мм: "СК-1" 12,9±0,6; ширина,мм: "СК-1" 0,2±0,05; 0,16±0,05; 0,14±0,05; толщина, мм: "СК-1" 0,2±0,05</t>
  </si>
  <si>
    <t>Показания:- Циркулярная экспансия капсульного мешка. 
- Для снижения риска люксации или децентрации ИОЛ. 
- Для стабилизации капсулы в случае дефектных или отсутствующих зонул. 
- Для стабилизации капсулы в случае высокой близорукости. Кольца должны быть из материала ПММА с УФ-поглощением предназначены для позиционирования ИОЛ при замене естественного глазного хрусталика путем введения в офтальмологическую область. Материал: УФ-поглощающий полиметилметакрилат.  Диапазон колец  должен быть от 10 мм до 16 мм. Степень сжатия не более 2 мм. Отверстия установки - 2. Цвет - бесцветный/голубой. Размерный ряд:  Высота - 8, 9, 10, 11, 12 мм Ширина – 10, 11, 12, 13, 14 мм. Толщина кольца не более 0,18 мм +/-  0,02 мм. Диаметр отверстий не более 0,7 мм+/- 0,1 мм. Доступны к применению:8,00*10,00(+/-0,25 мм);9,00*11,00(+/-0,25 мм); 10,00*12,00(+/-0,25 мм); 11,00*13,00(+/-0,25 мм); 12,00*14,00((+/-0,25 мм);</t>
  </si>
  <si>
    <r>
      <t xml:space="preserve">Front lens unit fixing lever - Рычаг крепления блока передних линз на микроскоп переднего и заднего отрезка офтальмологической операционной системой OFFISS </t>
    </r>
    <r>
      <rPr>
        <sz val="11"/>
        <color rgb="FF000000"/>
        <rFont val="Times New Roman"/>
        <family val="1"/>
        <charset val="204"/>
      </rPr>
      <t>OMS-800</t>
    </r>
  </si>
  <si>
    <r>
      <t xml:space="preserve">Биполярный кабель с разъемом типа Лемо </t>
    </r>
    <r>
      <rPr>
        <sz val="11"/>
        <color rgb="FFFF0000"/>
        <rFont val="Times New Roman"/>
        <family val="1"/>
        <charset val="204"/>
      </rPr>
      <t xml:space="preserve"> </t>
    </r>
    <r>
      <rPr>
        <sz val="11"/>
        <color rgb="FF000000"/>
        <rFont val="Times New Roman"/>
        <family val="1"/>
        <charset val="204"/>
      </rPr>
      <t>Stellaris</t>
    </r>
  </si>
  <si>
    <r>
      <t xml:space="preserve">Канюля с силиконовым наконечником 27 Ga 0.8 мм Constellation </t>
    </r>
    <r>
      <rPr>
        <sz val="11"/>
        <color rgb="FF000000"/>
        <rFont val="Times New Roman"/>
        <family val="1"/>
        <charset val="204"/>
      </rPr>
      <t>8065149529</t>
    </r>
  </si>
  <si>
    <r>
      <t xml:space="preserve">Полная совместимость с системой офтальмологической микрохирургической комбинированной Stellaris Vision Enhanced System,адаптация с биполярным кабелем  с разъемом типа Лемо </t>
    </r>
    <r>
      <rPr>
        <sz val="11"/>
        <color rgb="FFFF0000"/>
        <rFont val="Times New Roman"/>
        <family val="1"/>
        <charset val="204"/>
      </rPr>
      <t xml:space="preserve"> </t>
    </r>
    <r>
      <rPr>
        <sz val="11"/>
        <color rgb="FF000000"/>
        <rFont val="Times New Roman"/>
        <family val="1"/>
        <charset val="204"/>
      </rPr>
      <t xml:space="preserve">Stellaris </t>
    </r>
  </si>
  <si>
    <t xml:space="preserve">Кабель для коагуляции Reusable bipolar cable, 3,66 m (12 feet) silicone. </t>
  </si>
  <si>
    <r>
      <t>Угол обзора не менее 130°. Внешний диаметр не более 23,5 мм. 
Стерилизация методом EOG (этиленовый окисный газ). 
Использование только с эндоосвещением.
Позволяет видеть панорамное изображение глазного дна вплоть до крайней периферии
Обеспечивает стереоскопическое панорамное изображение глазного дна до ora serrata retina.
Эффективна при использовании для тотальной витрэктомии и периферической лазерной коагуляции сетчатки.
Совместима с офтальмологической операционной системой OFFISS микроскопа операционного OMS-800, производитель</t>
    </r>
    <r>
      <rPr>
        <sz val="11"/>
        <color rgb="FF000000"/>
        <rFont val="Times New Roman"/>
        <family val="1"/>
        <charset val="204"/>
      </rPr>
      <t>, имеющегося у заказчика.</t>
    </r>
  </si>
  <si>
    <t>Иглы для факоэмульсификации (DP8730)  Ультразвуковые иглы прямые 30° под разрез 2,2 мм . Наконечники (иглы) факоэмульсификационные для системы офтальмологической микрохирургической Stellaris. Состав: игла для факоэмульсификации 2.2 мм: наличие</t>
  </si>
  <si>
    <t>Зонд для витрэктомии 27+ HYPERVIT™️, 20 000 рез./мин со скошенным наконечником. 8065830027</t>
  </si>
  <si>
    <t>Провод для подключения инструментов для диатермической биполярной коагуляции.
Полная совместимость с системой офтальмологической микрохирургической комбинированной Stellaris Vision Enhanced System. Многоразового применения.</t>
  </si>
  <si>
    <t>Үш бөліктен тұрады-MVR операциялары кезінде пайдалану қауіпсіздігін қамтамасыз ететін кескіш пышақ, тұтқа және қорғаныш жылжымалы силикон бөлігі.
 Парацентезге арналған найза тәрізді пышақ
Өлшем қатары: 20 г</t>
  </si>
  <si>
    <t xml:space="preserve">Үш бөліктен тұрады – кесу пышағы, тұтқасы және қорғаныс жылжымалы силикон бөлігі , операциялар кезінде пайдалану қауіпсіздігін қамтамасыз етеді, Қос қайрау пышақтары, қорғанысы бар, тоннельді кесу кезінде,глаукомаға қарсы операцияларды жүргізу кезінде тіндердің стратификациясына мүмкіндік береді.
Өлшем қатары: 2,3 мм
</t>
  </si>
  <si>
    <t xml:space="preserve">Үш бөліктен тұрады-кесу пышағы, тұтқасы және жұмыс кезінде пайдалану қауіпсіздігін қамтамасыз ететін қорғаныш жылжымалы силикон бөлігі
SLIT, SHAВ,MR, CRESCENT иілген Қос қайрау пышақтары, ені бойынша өлшенген туннельді кесуге мүмкіндік береді (склеральды және мүйізді қабық). Өлшем қатары: 2,75 мм
</t>
  </si>
  <si>
    <t>Үш бөліктен тұрады-кесу пышағы, тұтқасы және slit операциялары кезінде пайдалану қауіпсіздігін қамтамасыз ететін қорғаныш жылжымалы силикон бөлігі, иілген Қос қайрау пышақтары, ені бойынша мөлшерленген склеральды және мүйізді туннельді кесуге мүмкіндік береді. Өлшем қатары: 2,4 мм;</t>
  </si>
  <si>
    <t xml:space="preserve">Үш бөліктен тұрады-кесу пышағы, тұтқасы және жұмыс кезінде пайдалану қауіпсіздігін қамтамасыз ететін қорғаныш жылжымалы силикон бөлігі
STAB, Қос қайрау пышақтары, қорғанысы бар, тіндердің бөлінуіне және стратификациясына мүмкіндік береді; катаракта мен парацентезді экстракапсулярлы алу үшін.   Өлшем қатары 45 градус
</t>
  </si>
  <si>
    <r>
      <t xml:space="preserve">Состоят из трех частей – режущего лезвия, рукоятки и защитной подвижной силиконовой детали , обеспечивающей безопасность использования во время операций MVR изогнутые ножи с двойной заточкой, с защитой.
 Нож копьевидный для парацентеза
</t>
    </r>
    <r>
      <rPr>
        <sz val="11"/>
        <color rgb="FF000000"/>
        <rFont val="Times New Roman"/>
        <family val="1"/>
        <charset val="204"/>
      </rPr>
      <t>Размерный ряд: 20 G</t>
    </r>
  </si>
  <si>
    <r>
      <t>Состоят из трех частей – режущего лезвия, рукоятки и защитной подвижной силиконовой детали , обеспечивающей безопасность использования во время операций ,CRESCENT ножи с двойной заточкой, с защитой,  позволяет Расслаивание ткани при проведении тоннельного разреза,при проведении антиглаукомных операций.</t>
    </r>
    <r>
      <rPr>
        <sz val="11"/>
        <color rgb="FF000000"/>
        <rFont val="Times New Roman"/>
        <family val="1"/>
        <charset val="204"/>
      </rPr>
      <t xml:space="preserve">
Размерный ряд:2,3 мм
</t>
    </r>
  </si>
  <si>
    <r>
      <t xml:space="preserve">Состоят из трех частей – режущего лезвия, рукоятки и защитной подвижной силиконовой детали , обеспечивающей безопасность использования во время операций
SLIT, STAB,MVR,CRESCENT изогнутые ножи с двойной заточкой, с защитой позволяет дозированные по ширине тоннельные разрезы (склеральные и роговичные)
</t>
    </r>
    <r>
      <rPr>
        <sz val="11"/>
        <color rgb="FF000000"/>
        <rFont val="Times New Roman"/>
        <family val="1"/>
        <charset val="204"/>
      </rPr>
      <t xml:space="preserve">Размерный ряд:2,75 мм
</t>
    </r>
  </si>
  <si>
    <t>Состоят из трех частей – режущего лезвия, рукоятки и защитной подвижной силиконовой детали , обеспечивающей безопасность использования во время операций
SLIT  изогнутые ножи с двойной заточкой, с защитой позволяет дозированные по ширине тоннельные разрезы (склеральные и роговичные) Размерный ряд: 2,4 мм;</t>
  </si>
  <si>
    <t xml:space="preserve">Состоят из трех частей – режущего лезвия, рукоятки и защитной подвижной силиконовой детали , обеспечивающей безопасность использования во время операций
 STAB, ножи с двойной заточкой, с защитой позволяет  производить рассечение и расслаивание тканей; для экстракапсулярной экстракции катаракты и парацентеза.  
 Размерный ряд 45 градусов Размерный ряд: 45°
</t>
  </si>
  <si>
    <t xml:space="preserve">Это краситель для обратимого окрашивания внутренней ограничивающей мембраны, состоящий из запатентованногокрасителя Blulife (формула: C 48 H 50 N 3 NaO 7 S) с исходной чистотой более 99% в 0,03% растворе. Он состоит из Bluelife с чистотой более 99% для ультраочищенного раствора красителя с высокой биосовместимостью для обеспечения большей безопасности пациентов. Концентрация- 0.027-0.033 w/V bluelife, PH – 7.00-7.40, Осмоляльность – 270-330 mOsm/m, Плотность -1,015 1,018 g/ml, Улы емес
Стерильді
Сақтау температурасы +15°С -+35°С-36 ай
</t>
  </si>
  <si>
    <t xml:space="preserve">Alchimia зертханаларында жасалған артқы сегмент бояуы 0,18% трипан көк және патенттелген blulife бояуынан (формуласы: c 48 H 50 N 3 nao 7 s) 0,03% тұратын ультра тазартылған, стерильді және пирогенді емес ерітінді болып табылады, ішкі шектеу мембранасы мен эпиретинальды мембраналарды қайтымды бояуға жарамды. TWIN 99% - дан астам тазалығы бар Blue life және жоғары биоүйлесімділігі бар ультра тазартылған бояғыш ерітіндісінде бірге трипан көк түстен тұрады.
Концентрациясы-0,162-0,198% W/V trypan blue
- 0.027-0.033 w/V bluelife
PH – 7.00-7.40
Осмолярлық – 270-330 mOsm/m
Тығыздығы -1,015-1,018 g / ml
Улы емес
Стерильді
Сақтау температурасы +15°С -+35°С-36 ай
</t>
  </si>
  <si>
    <r>
      <t xml:space="preserve">Это краситель для обратимого окрашивания внутренней ограничивающей мембраны, состоящий из запатентованногокрасителя Blulife (формула: C 48 H 50 N 3 NaO 7 S) с исходной чистотой более 99% в 0,03% растворе. Он состоит из Bluelife с чистотой более 99% для ультраочищенного раствора красителя с высокой биосовместимостью для обеспечения большей безопасности пациентов. Концентрация- 0.027-0.033 w/V bluelife, PH – 7.00-7.40, Осмоляльность – 270-330 mOsm/m, Плотность -1,015 1,018 g/ml, Не токсичен, Стерильный
Температура хранения от +15°С -+35°С-36 мес
</t>
    </r>
    <r>
      <rPr>
        <sz val="11"/>
        <color rgb="FF000000"/>
        <rFont val="Times New Roman"/>
        <family val="1"/>
        <charset val="204"/>
      </rPr>
      <t xml:space="preserve">
</t>
    </r>
  </si>
  <si>
    <r>
      <t xml:space="preserve">краситель для заднего сегмента, созданный в лабораториях Alchimia, представляет собой ультраочищенный, стерильный и апирогенный раствор, состоящий из 0,18% трипанового синего и запатентованного красителя Blulife (формула: C 48 H 50 N 3 NaO 7 S) 0,03%, подходит для обратимого окрашивания внутренней ограничивающей мембраны и эпиретинальных мембран. TWIN состоит из Bluelife с чистотой более 99% и трипанового синего вместе в ультраочищенном растворе красителя с высокой биосовместимостью.
Концентрация- 0,162-0,198% w/V trypan blue
- 0.027-0.033 w/V bluelife
PH – 7.00-7.40
Осмоляльность – 270-330 mOsm/m
Плотность -1,015-1,018 g/ml
Не токсичен
Стерильный
Температура хранения от +15°С -+35°С-36 мес
</t>
    </r>
    <r>
      <rPr>
        <sz val="11"/>
        <color rgb="FF000000"/>
        <rFont val="Times New Roman"/>
        <family val="1"/>
        <charset val="204"/>
      </rPr>
      <t xml:space="preserve">
</t>
    </r>
  </si>
  <si>
    <t>Аралас хирургия жинағы TOTAL PLUS Comb Proc Pak Офтальмологиялық хирургиялық жүйе Constellation Vision system (8065751767 25+Ga 20 000 CPM Comb Proc Pak)</t>
  </si>
  <si>
    <t>Комплект для комбинированной хирургии TOTAL PLUS Comb Proc Pak из Система офтальмологическая хирургическая Constellation Vision system (8065751767 25+Ga 20 000 CPM Comb Proc Pak)</t>
  </si>
  <si>
    <t xml:space="preserve">Индикатор  стерилиз.химичд/контр. эффект ОЗОНОВОЙ .стер.4класс "Дезтест Озон </t>
  </si>
  <si>
    <t>Факоэмульсификациялық инелер (DP8730) 2,2 мм кесу үшін ультрадыбыстық инелер 30° түзу. Stellaris офтальмологиялық микрохирургиялық жүйесіне арналған факоэмульсификация кеңестері (инелер). Құрамы: факоэмульсификация инесі 2,2 мм: қолжетімділігі</t>
  </si>
  <si>
    <t xml:space="preserve"> Цельный силиконовый в/а кончик.
- Конструкция силиконового кончика упрощает процесс удаления наружного покрова, полирования капсулы, удаления вискоэластиком и манипуляций с ИОЛ в капсульном мешке. -Полупрозрачные силиконовые патрубки обеспечивают идеальную визуализацию.
• Коаксиальные Наконечники для ирригации/аспирации, (85794ST) из комплекта
Система офтальмологическая микрохирургическая STELLARIS Vision Enhancement System с принадл.,
</t>
  </si>
  <si>
    <t>Қатты силиконнан жасалған жоғары ұшы.
- Силикон ұшының дизайны теріні кетіру, капсуланы жылтырату, тұтқыр серпімді жою және капсулалық қапшықтағы IOL манипуляциясы процесін жеңілдетеді. -Мөлдір силикон түтіктері тамаша визуализацияны қамтамасыз етеді.
• Суаруға/аспирацияға арналған коаксиалды кеңестер, (85794ST) жинаққа кіреді
Офтальмологиялық микрохирургиялық жүйе, керек-жарақтары бар STELLARIS көруді жақсарту жүйесі,</t>
  </si>
  <si>
    <t>Диатермиялық биполярлы коагуляцияға арналған аспаптарды қосуға арналған сым.
Stellaris Vision Enhanced System аралас офтальмологиялық микрохирургиялық жүйесімен толық үйлесімділік. Қайта пайдалануға болады.</t>
  </si>
  <si>
    <t>Stellaris vision Enhanced system офтальмологиялық микрохирургиялық аралас жүйесімен толық үйлесімділік.Материал – титан медициналық болат. Қайта пайдалануға болады.</t>
  </si>
  <si>
    <t>Полная совместимость с системой офтальмологической микрохирургической комбинированной Stellaris Vision Enhanced System. Материал – титан или медицинская сталь .Многоразового применения.</t>
  </si>
  <si>
    <t>Витрэктомиялық зонд 27+ HYPERVIT™️, қиғаш ұшы бар 20 000 кесу/мин. 8065830027</t>
  </si>
  <si>
    <t>1.Диатермиялық биполярлы коагуляцияға арналған пинцетпен үйлесімді.
2. Біріктірілген офтальмологиялық микрохирургиялық Constellation 3 Біролярлы коагуляциялық силиконға арналған қайта пайдалануға болатын кабель 12 фут IEC-601. 4. 8065128402 – коагуляцияға арналған кабель</t>
  </si>
  <si>
    <t xml:space="preserve">1.Совместимость с  пинцетом для диатермической биполярной коагуляции.
2. Полная совместимость с системой офтальмологической микрохирургической комбинированной Системы Constellation 3. Многоразовый кабель для биролярной коагуляции силиконовый 12 футов IEC-601. 4. 8065128402- кабель для коагуляции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</si>
</sst>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5" x14ac:knownFonts="1">
    <font>
      <sz val="11"/>
      <color theme="1"/>
      <name val="Calibri"/>
      <family val="2"/>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1"/>
      <color theme="1"/>
      <name val="Times New Roman"/>
      <family val="1"/>
      <charset val="204"/>
    </font>
    <font>
      <sz val="11"/>
      <name val="Times New Roman"/>
      <family val="1"/>
      <charset val="204"/>
    </font>
    <font>
      <b/>
      <sz val="11"/>
      <color theme="1"/>
      <name val="Times New Roman"/>
      <family val="1"/>
      <charset val="204"/>
    </font>
    <font>
      <b/>
      <sz val="12"/>
      <color theme="1"/>
      <name val="Times New Roman"/>
      <family val="1"/>
      <charset val="204"/>
    </font>
    <font>
      <b/>
      <sz val="11"/>
      <color rgb="FF000000"/>
      <name val="Times New Roman"/>
      <family val="1"/>
      <charset val="204"/>
    </font>
    <font>
      <b/>
      <sz val="12"/>
      <color rgb="FF000000"/>
      <name val="Times New Roman"/>
      <family val="1"/>
      <charset val="204"/>
    </font>
    <font>
      <sz val="11"/>
      <color rgb="FF000000"/>
      <name val="Times New Roman"/>
      <family val="1"/>
      <charset val="204"/>
    </font>
    <font>
      <sz val="11"/>
      <color rgb="FFFF0000"/>
      <name val="Times New Roman"/>
      <family val="1"/>
      <charset val="204"/>
    </font>
    <font>
      <sz val="11"/>
      <color rgb="FF202124"/>
      <name val="Times New Roman"/>
      <family val="1"/>
      <charset val="204"/>
    </font>
    <font>
      <sz val="10"/>
      <color rgb="FF000000"/>
      <name val="Times New Roman"/>
      <family val="1"/>
      <charset val="204"/>
    </font>
    <font>
      <sz val="12"/>
      <color rgb="FF202124"/>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FF"/>
        <bgColor rgb="FFFFFFFF"/>
      </patternFill>
    </fill>
    <fill>
      <patternFill patternType="solid">
        <fgColor theme="0"/>
        <bgColor rgb="FFFF0000"/>
      </patternFill>
    </fill>
    <fill>
      <patternFill patternType="solid">
        <fgColor theme="0"/>
        <bgColor rgb="FFFFFF00"/>
      </patternFill>
    </fill>
    <fill>
      <patternFill patternType="solid">
        <fgColor theme="0"/>
        <bgColor rgb="FFFFFFFF"/>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diagonal/>
    </border>
  </borders>
  <cellStyleXfs count="3">
    <xf numFmtId="0" fontId="0" fillId="0" borderId="0"/>
    <xf numFmtId="43" fontId="2" fillId="0" borderId="0" applyFont="0" applyFill="0" applyBorder="0" applyAlignment="0" applyProtection="0"/>
    <xf numFmtId="0" fontId="1" fillId="0" borderId="0"/>
  </cellStyleXfs>
  <cellXfs count="81">
    <xf numFmtId="0" fontId="0" fillId="0" borderId="0" xfId="0"/>
    <xf numFmtId="0" fontId="0" fillId="0" borderId="1" xfId="0" applyBorder="1"/>
    <xf numFmtId="0" fontId="3" fillId="0" borderId="1" xfId="0" applyFont="1" applyBorder="1" applyAlignment="1">
      <alignment vertical="top"/>
    </xf>
    <xf numFmtId="0" fontId="4" fillId="0" borderId="1" xfId="0" applyFont="1" applyBorder="1" applyAlignment="1">
      <alignment vertical="top" wrapText="1"/>
    </xf>
    <xf numFmtId="43" fontId="4" fillId="2" borderId="1" xfId="1" applyFont="1" applyFill="1" applyBorder="1" applyAlignment="1">
      <alignment vertical="top"/>
    </xf>
    <xf numFmtId="43" fontId="4" fillId="0" borderId="1" xfId="1" applyFont="1" applyFill="1" applyBorder="1" applyAlignment="1">
      <alignment vertical="top"/>
    </xf>
    <xf numFmtId="0" fontId="7" fillId="0" borderId="0" xfId="0" applyFont="1" applyAlignment="1">
      <alignment horizontal="right" vertical="center"/>
    </xf>
    <xf numFmtId="0" fontId="8" fillId="0" borderId="0" xfId="0" applyFont="1" applyAlignment="1">
      <alignment horizontal="right" vertical="center"/>
    </xf>
    <xf numFmtId="0" fontId="8" fillId="0" borderId="0" xfId="0" applyFont="1"/>
    <xf numFmtId="0" fontId="7" fillId="0" borderId="0" xfId="0" applyFont="1" applyFill="1"/>
    <xf numFmtId="0" fontId="9" fillId="0" borderId="1" xfId="0" applyFont="1" applyFill="1" applyBorder="1" applyAlignment="1">
      <alignment horizontal="center" vertical="top" wrapText="1"/>
    </xf>
    <xf numFmtId="0" fontId="7" fillId="0" borderId="1" xfId="0" applyFont="1" applyBorder="1" applyAlignment="1">
      <alignment vertical="top"/>
    </xf>
    <xf numFmtId="3" fontId="0" fillId="0" borderId="0" xfId="0" applyNumberFormat="1"/>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10" fillId="3" borderId="5"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0" borderId="6" xfId="0" applyFont="1" applyBorder="1" applyAlignment="1">
      <alignment horizontal="left" vertical="top" wrapText="1"/>
    </xf>
    <xf numFmtId="0" fontId="10" fillId="0" borderId="9" xfId="0" applyFont="1" applyBorder="1" applyAlignment="1">
      <alignment horizontal="left" vertical="top" wrapText="1"/>
    </xf>
    <xf numFmtId="0" fontId="10" fillId="0" borderId="10" xfId="0" applyFont="1" applyBorder="1" applyAlignment="1">
      <alignment horizontal="left" vertical="top" wrapText="1"/>
    </xf>
    <xf numFmtId="0" fontId="10" fillId="0" borderId="2" xfId="0" applyFont="1" applyBorder="1" applyAlignment="1">
      <alignment vertical="top" wrapText="1"/>
    </xf>
    <xf numFmtId="0" fontId="10" fillId="0" borderId="3" xfId="0" applyFont="1" applyBorder="1" applyAlignment="1">
      <alignment vertical="top" wrapText="1"/>
    </xf>
    <xf numFmtId="0" fontId="10" fillId="0" borderId="4" xfId="0" applyFont="1" applyBorder="1" applyAlignment="1">
      <alignment vertical="top" wrapText="1"/>
    </xf>
    <xf numFmtId="0" fontId="10" fillId="3" borderId="0" xfId="0" applyFont="1" applyFill="1" applyAlignment="1">
      <alignment vertical="top" wrapText="1"/>
    </xf>
    <xf numFmtId="0" fontId="10" fillId="3" borderId="5" xfId="0" applyFont="1" applyFill="1" applyBorder="1" applyAlignment="1">
      <alignment vertical="top" wrapText="1"/>
    </xf>
    <xf numFmtId="0" fontId="10" fillId="3" borderId="4" xfId="0" applyFont="1" applyFill="1" applyBorder="1" applyAlignment="1">
      <alignment vertical="top" wrapText="1"/>
    </xf>
    <xf numFmtId="0" fontId="10" fillId="0" borderId="6" xfId="2" applyFont="1" applyFill="1" applyBorder="1" applyAlignment="1">
      <alignment vertical="top" wrapText="1"/>
    </xf>
    <xf numFmtId="0" fontId="10" fillId="0" borderId="5" xfId="0" applyFont="1" applyBorder="1" applyAlignment="1">
      <alignment vertical="top" wrapText="1"/>
    </xf>
    <xf numFmtId="0" fontId="10" fillId="0" borderId="7" xfId="0" applyFont="1" applyBorder="1" applyAlignment="1">
      <alignment vertical="top" wrapText="1"/>
    </xf>
    <xf numFmtId="0" fontId="10" fillId="0" borderId="6" xfId="0" applyFont="1" applyBorder="1" applyAlignment="1">
      <alignment vertical="top" wrapText="1"/>
    </xf>
    <xf numFmtId="0" fontId="10" fillId="0" borderId="4" xfId="0" applyFont="1" applyFill="1" applyBorder="1" applyAlignment="1">
      <alignment vertical="top" wrapText="1"/>
    </xf>
    <xf numFmtId="0" fontId="5" fillId="0" borderId="3" xfId="0" applyFont="1" applyFill="1" applyBorder="1" applyAlignment="1">
      <alignment vertical="top" wrapText="1"/>
    </xf>
    <xf numFmtId="0" fontId="10" fillId="0" borderId="8" xfId="0" applyFont="1" applyBorder="1" applyAlignment="1">
      <alignment vertical="top" wrapText="1"/>
    </xf>
    <xf numFmtId="0" fontId="5" fillId="3" borderId="4" xfId="0" applyFont="1" applyFill="1" applyBorder="1" applyAlignment="1">
      <alignment vertical="top" wrapText="1"/>
    </xf>
    <xf numFmtId="0" fontId="12" fillId="0" borderId="0" xfId="0" applyFont="1" applyAlignment="1">
      <alignment vertical="top" wrapText="1"/>
    </xf>
    <xf numFmtId="0" fontId="10" fillId="0" borderId="0" xfId="0" applyFont="1" applyAlignment="1">
      <alignment vertical="top" wrapText="1"/>
    </xf>
    <xf numFmtId="0" fontId="10" fillId="0" borderId="9" xfId="0" applyFont="1" applyBorder="1" applyAlignment="1">
      <alignment vertical="top" wrapText="1"/>
    </xf>
    <xf numFmtId="0" fontId="10" fillId="0" borderId="10" xfId="0" applyFont="1" applyBorder="1" applyAlignment="1">
      <alignment vertical="top" wrapText="1"/>
    </xf>
    <xf numFmtId="43" fontId="7" fillId="0" borderId="1" xfId="0" applyNumberFormat="1" applyFont="1" applyBorder="1"/>
    <xf numFmtId="3" fontId="10" fillId="0" borderId="0" xfId="0" applyNumberFormat="1" applyFont="1" applyAlignment="1">
      <alignment horizontal="left" vertical="top"/>
    </xf>
    <xf numFmtId="0" fontId="10" fillId="3" borderId="1" xfId="0" applyFont="1" applyFill="1" applyBorder="1" applyAlignment="1">
      <alignment horizontal="left" vertical="top" wrapText="1"/>
    </xf>
    <xf numFmtId="0" fontId="10" fillId="0" borderId="1" xfId="0" applyFont="1" applyBorder="1" applyAlignment="1">
      <alignment horizontal="left" vertical="top" wrapText="1"/>
    </xf>
    <xf numFmtId="3" fontId="10" fillId="0" borderId="3" xfId="0" applyNumberFormat="1" applyFont="1" applyBorder="1" applyAlignment="1">
      <alignment horizontal="left" vertical="top" wrapText="1"/>
    </xf>
    <xf numFmtId="3" fontId="10" fillId="0" borderId="4" xfId="0" applyNumberFormat="1" applyFont="1" applyBorder="1" applyAlignment="1">
      <alignment horizontal="left" vertical="top" wrapText="1"/>
    </xf>
    <xf numFmtId="3" fontId="10" fillId="3" borderId="4" xfId="0" applyNumberFormat="1" applyFont="1" applyFill="1" applyBorder="1" applyAlignment="1">
      <alignment horizontal="left" vertical="top" wrapText="1"/>
    </xf>
    <xf numFmtId="3" fontId="10" fillId="0" borderId="6" xfId="0" applyNumberFormat="1" applyFont="1" applyBorder="1" applyAlignment="1">
      <alignment horizontal="left" vertical="top" wrapText="1"/>
    </xf>
    <xf numFmtId="0" fontId="10" fillId="0" borderId="11" xfId="0" applyFont="1" applyBorder="1" applyAlignment="1">
      <alignment horizontal="left" vertical="top" wrapText="1"/>
    </xf>
    <xf numFmtId="3" fontId="10" fillId="0" borderId="1" xfId="0" applyNumberFormat="1" applyFont="1" applyBorder="1" applyAlignment="1">
      <alignment horizontal="left" vertical="top" wrapText="1"/>
    </xf>
    <xf numFmtId="43" fontId="6" fillId="0" borderId="1" xfId="0" applyNumberFormat="1" applyFont="1" applyBorder="1"/>
    <xf numFmtId="0" fontId="10" fillId="4" borderId="1" xfId="0" applyFont="1" applyFill="1" applyBorder="1" applyAlignment="1">
      <alignment horizontal="left" vertical="top" wrapText="1"/>
    </xf>
    <xf numFmtId="0" fontId="10" fillId="5"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0" fillId="2" borderId="0" xfId="0" applyFill="1"/>
    <xf numFmtId="0" fontId="7" fillId="2" borderId="0" xfId="0" applyFont="1" applyFill="1" applyAlignment="1">
      <alignment horizontal="right" vertical="center"/>
    </xf>
    <xf numFmtId="0" fontId="7" fillId="2" borderId="0" xfId="0" applyFont="1" applyFill="1"/>
    <xf numFmtId="0" fontId="7" fillId="2" borderId="1" xfId="0" applyFont="1" applyFill="1" applyBorder="1"/>
    <xf numFmtId="0" fontId="3" fillId="2" borderId="1" xfId="0" applyFont="1" applyFill="1" applyBorder="1" applyAlignment="1">
      <alignment vertical="top"/>
    </xf>
    <xf numFmtId="0" fontId="10" fillId="2" borderId="3" xfId="0" applyFont="1" applyFill="1" applyBorder="1" applyAlignment="1">
      <alignment horizontal="left" vertical="top" wrapText="1"/>
    </xf>
    <xf numFmtId="3" fontId="10" fillId="2" borderId="3" xfId="0" applyNumberFormat="1" applyFont="1" applyFill="1" applyBorder="1" applyAlignment="1">
      <alignment horizontal="left" vertical="top" wrapText="1"/>
    </xf>
    <xf numFmtId="0" fontId="10" fillId="2" borderId="4" xfId="0" applyFont="1" applyFill="1" applyBorder="1" applyAlignment="1">
      <alignment horizontal="left" vertical="top" wrapText="1"/>
    </xf>
    <xf numFmtId="3" fontId="10" fillId="2" borderId="4" xfId="0" applyNumberFormat="1" applyFont="1" applyFill="1" applyBorder="1" applyAlignment="1">
      <alignment horizontal="left" vertical="top" wrapText="1"/>
    </xf>
    <xf numFmtId="0" fontId="10" fillId="6" borderId="1" xfId="0" applyFont="1" applyFill="1" applyBorder="1" applyAlignment="1">
      <alignment horizontal="left" vertical="top" wrapText="1"/>
    </xf>
    <xf numFmtId="0" fontId="10" fillId="6" borderId="5" xfId="0" applyFont="1" applyFill="1" applyBorder="1" applyAlignment="1">
      <alignment horizontal="left" vertical="top" wrapText="1"/>
    </xf>
    <xf numFmtId="3" fontId="10" fillId="2" borderId="0" xfId="0" applyNumberFormat="1" applyFont="1" applyFill="1" applyAlignment="1">
      <alignment horizontal="left" vertical="top"/>
    </xf>
    <xf numFmtId="0" fontId="10" fillId="6" borderId="4" xfId="0" applyFont="1" applyFill="1" applyBorder="1" applyAlignment="1">
      <alignment horizontal="left" vertical="top" wrapText="1"/>
    </xf>
    <xf numFmtId="3" fontId="10" fillId="6" borderId="4" xfId="0" applyNumberFormat="1" applyFont="1" applyFill="1" applyBorder="1" applyAlignment="1">
      <alignment horizontal="left" vertical="top" wrapText="1"/>
    </xf>
    <xf numFmtId="0" fontId="10" fillId="2" borderId="1" xfId="2" applyFont="1" applyFill="1" applyBorder="1" applyAlignment="1">
      <alignment horizontal="left" vertical="top" wrapText="1"/>
    </xf>
    <xf numFmtId="0" fontId="10" fillId="2" borderId="6" xfId="0" applyFont="1" applyFill="1" applyBorder="1" applyAlignment="1">
      <alignment horizontal="left" vertical="top" wrapText="1"/>
    </xf>
    <xf numFmtId="3" fontId="10" fillId="2" borderId="6" xfId="0" applyNumberFormat="1" applyFont="1" applyFill="1" applyBorder="1" applyAlignment="1">
      <alignment horizontal="left" vertical="top" wrapText="1"/>
    </xf>
    <xf numFmtId="0" fontId="10" fillId="0" borderId="1" xfId="0" applyFont="1" applyFill="1" applyBorder="1" applyAlignment="1">
      <alignment horizontal="left" vertical="top" wrapText="1"/>
    </xf>
    <xf numFmtId="0" fontId="4" fillId="0" borderId="4" xfId="0" applyFont="1" applyBorder="1" applyAlignment="1">
      <alignment horizontal="left" vertical="top" wrapText="1"/>
    </xf>
    <xf numFmtId="3" fontId="4" fillId="0" borderId="4" xfId="0" applyNumberFormat="1"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5" fillId="0" borderId="9" xfId="0" applyFont="1" applyBorder="1" applyAlignment="1">
      <alignment horizontal="left" vertical="top" wrapText="1"/>
    </xf>
    <xf numFmtId="3" fontId="5" fillId="0" borderId="3" xfId="0" applyNumberFormat="1" applyFont="1" applyBorder="1" applyAlignment="1">
      <alignment horizontal="left" vertical="top" wrapText="1"/>
    </xf>
    <xf numFmtId="0" fontId="5" fillId="5" borderId="3" xfId="0" applyFont="1" applyFill="1" applyBorder="1" applyAlignment="1">
      <alignment horizontal="left" vertical="top" wrapText="1"/>
    </xf>
    <xf numFmtId="0" fontId="14" fillId="0" borderId="0" xfId="0" applyFont="1" applyAlignment="1">
      <alignment horizontal="left" vertical="center" wrapText="1"/>
    </xf>
    <xf numFmtId="0" fontId="5" fillId="4" borderId="11" xfId="0" applyFont="1" applyFill="1" applyBorder="1" applyAlignment="1">
      <alignment horizontal="left" vertical="top" wrapText="1"/>
    </xf>
    <xf numFmtId="0" fontId="13" fillId="2" borderId="4" xfId="0" applyFont="1" applyFill="1" applyBorder="1" applyAlignment="1">
      <alignment horizontal="justify" vertical="center" wrapText="1"/>
    </xf>
    <xf numFmtId="0" fontId="8" fillId="0" borderId="0" xfId="0" applyFont="1" applyAlignment="1">
      <alignment horizontal="right"/>
    </xf>
  </cellXfs>
  <cellStyles count="3">
    <cellStyle name="Обычный" xfId="0" builtinId="0"/>
    <cellStyle name="Обычный 2" xfId="2"/>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tabSelected="1" topLeftCell="A59" workbookViewId="0">
      <selection sqref="A1:G68"/>
    </sheetView>
  </sheetViews>
  <sheetFormatPr defaultRowHeight="15" x14ac:dyDescent="0.25"/>
  <cols>
    <col min="1" max="1" width="6.140625" customWidth="1"/>
    <col min="2" max="2" width="27.28515625" customWidth="1"/>
    <col min="3" max="3" width="155.85546875" customWidth="1"/>
    <col min="4" max="4" width="7.5703125" customWidth="1"/>
    <col min="5" max="5" width="10.140625" customWidth="1"/>
    <col min="6" max="6" width="17" customWidth="1"/>
    <col min="7" max="7" width="19" customWidth="1"/>
  </cols>
  <sheetData>
    <row r="1" spans="1:7" ht="15.75" x14ac:dyDescent="0.25">
      <c r="F1" s="6" t="s">
        <v>14</v>
      </c>
    </row>
    <row r="2" spans="1:7" x14ac:dyDescent="0.25">
      <c r="F2" s="7" t="s">
        <v>15</v>
      </c>
    </row>
    <row r="3" spans="1:7" ht="15.75" customHeight="1" x14ac:dyDescent="0.25">
      <c r="C3" s="80" t="s">
        <v>16</v>
      </c>
      <c r="D3" s="80"/>
      <c r="E3" s="80"/>
      <c r="F3" s="80"/>
    </row>
    <row r="4" spans="1:7" x14ac:dyDescent="0.25">
      <c r="F4" s="7" t="s">
        <v>17</v>
      </c>
    </row>
    <row r="5" spans="1:7" x14ac:dyDescent="0.25">
      <c r="F5" s="7" t="s">
        <v>18</v>
      </c>
    </row>
    <row r="6" spans="1:7" x14ac:dyDescent="0.25">
      <c r="D6" t="s">
        <v>20</v>
      </c>
      <c r="F6" s="8" t="s">
        <v>19</v>
      </c>
    </row>
    <row r="7" spans="1:7" x14ac:dyDescent="0.25">
      <c r="F7" s="7" t="s">
        <v>28</v>
      </c>
    </row>
    <row r="8" spans="1:7" ht="15.75" x14ac:dyDescent="0.25">
      <c r="F8" s="6"/>
    </row>
    <row r="9" spans="1:7" ht="15.75" x14ac:dyDescent="0.25">
      <c r="D9" s="9"/>
    </row>
    <row r="10" spans="1:7" x14ac:dyDescent="0.25">
      <c r="G10" s="12"/>
    </row>
    <row r="11" spans="1:7" ht="47.25" x14ac:dyDescent="0.25">
      <c r="A11" s="11" t="s">
        <v>0</v>
      </c>
      <c r="B11" s="11" t="s">
        <v>26</v>
      </c>
      <c r="C11" s="11" t="s">
        <v>25</v>
      </c>
      <c r="D11" s="10" t="s">
        <v>21</v>
      </c>
      <c r="E11" s="10" t="s">
        <v>22</v>
      </c>
      <c r="F11" s="10" t="s">
        <v>23</v>
      </c>
      <c r="G11" s="10" t="s">
        <v>24</v>
      </c>
    </row>
    <row r="12" spans="1:7" ht="240" x14ac:dyDescent="0.25">
      <c r="A12" s="2">
        <v>1</v>
      </c>
      <c r="B12" s="20" t="s">
        <v>126</v>
      </c>
      <c r="C12" s="21" t="s">
        <v>87</v>
      </c>
      <c r="D12" s="13" t="s">
        <v>29</v>
      </c>
      <c r="E12" s="13">
        <v>1400</v>
      </c>
      <c r="F12" s="42">
        <v>15750</v>
      </c>
      <c r="G12" s="5">
        <f>E12*F12</f>
        <v>22050000</v>
      </c>
    </row>
    <row r="13" spans="1:7" ht="285" x14ac:dyDescent="0.25">
      <c r="A13" s="2">
        <v>2</v>
      </c>
      <c r="B13" s="22" t="s">
        <v>88</v>
      </c>
      <c r="C13" s="22" t="s">
        <v>89</v>
      </c>
      <c r="D13" s="13" t="s">
        <v>29</v>
      </c>
      <c r="E13" s="14">
        <v>500</v>
      </c>
      <c r="F13" s="43">
        <v>25000</v>
      </c>
      <c r="G13" s="5">
        <f t="shared" ref="G13:G66" si="0">E13*F13</f>
        <v>12500000</v>
      </c>
    </row>
    <row r="14" spans="1:7" ht="255" x14ac:dyDescent="0.25">
      <c r="A14" s="2">
        <v>3</v>
      </c>
      <c r="B14" s="23" t="s">
        <v>90</v>
      </c>
      <c r="C14" s="24" t="s">
        <v>30</v>
      </c>
      <c r="D14" s="13" t="s">
        <v>29</v>
      </c>
      <c r="E14" s="15">
        <v>300</v>
      </c>
      <c r="F14" s="39">
        <v>43500</v>
      </c>
      <c r="G14" s="5">
        <f t="shared" si="0"/>
        <v>13050000</v>
      </c>
    </row>
    <row r="15" spans="1:7" ht="75" x14ac:dyDescent="0.25">
      <c r="A15" s="2">
        <v>4</v>
      </c>
      <c r="B15" s="20" t="s">
        <v>31</v>
      </c>
      <c r="C15" s="21" t="s">
        <v>224</v>
      </c>
      <c r="D15" s="13" t="s">
        <v>29</v>
      </c>
      <c r="E15" s="13">
        <v>2800</v>
      </c>
      <c r="F15" s="42">
        <v>4900</v>
      </c>
      <c r="G15" s="5">
        <f t="shared" si="0"/>
        <v>13720000</v>
      </c>
    </row>
    <row r="16" spans="1:7" ht="75" x14ac:dyDescent="0.25">
      <c r="A16" s="2">
        <v>5</v>
      </c>
      <c r="B16" s="25" t="s">
        <v>32</v>
      </c>
      <c r="C16" s="25" t="s">
        <v>225</v>
      </c>
      <c r="D16" s="13" t="s">
        <v>29</v>
      </c>
      <c r="E16" s="16">
        <v>100</v>
      </c>
      <c r="F16" s="44">
        <v>4900</v>
      </c>
      <c r="G16" s="5">
        <f t="shared" si="0"/>
        <v>490000</v>
      </c>
    </row>
    <row r="17" spans="1:7" ht="60" x14ac:dyDescent="0.25">
      <c r="A17" s="2">
        <v>6</v>
      </c>
      <c r="B17" s="26" t="s">
        <v>124</v>
      </c>
      <c r="C17" s="27" t="s">
        <v>226</v>
      </c>
      <c r="D17" s="13" t="s">
        <v>29</v>
      </c>
      <c r="E17" s="17">
        <v>600</v>
      </c>
      <c r="F17" s="45">
        <v>4900</v>
      </c>
      <c r="G17" s="5">
        <f t="shared" si="0"/>
        <v>2940000</v>
      </c>
    </row>
    <row r="18" spans="1:7" ht="64.5" customHeight="1" x14ac:dyDescent="0.25">
      <c r="A18" s="2">
        <v>7</v>
      </c>
      <c r="B18" s="28" t="s">
        <v>33</v>
      </c>
      <c r="C18" s="22" t="s">
        <v>227</v>
      </c>
      <c r="D18" s="13" t="s">
        <v>29</v>
      </c>
      <c r="E18" s="17">
        <v>1800</v>
      </c>
      <c r="F18" s="45">
        <v>4900</v>
      </c>
      <c r="G18" s="5">
        <f t="shared" si="0"/>
        <v>8820000</v>
      </c>
    </row>
    <row r="19" spans="1:7" ht="75" x14ac:dyDescent="0.25">
      <c r="A19" s="2">
        <v>8</v>
      </c>
      <c r="B19" s="22" t="s">
        <v>34</v>
      </c>
      <c r="C19" s="29" t="s">
        <v>228</v>
      </c>
      <c r="D19" s="13" t="s">
        <v>29</v>
      </c>
      <c r="E19" s="14">
        <v>100</v>
      </c>
      <c r="F19" s="43">
        <v>4900</v>
      </c>
      <c r="G19" s="5">
        <f t="shared" si="0"/>
        <v>490000</v>
      </c>
    </row>
    <row r="20" spans="1:7" ht="240" x14ac:dyDescent="0.25">
      <c r="A20" s="2">
        <v>9</v>
      </c>
      <c r="B20" s="22" t="s">
        <v>91</v>
      </c>
      <c r="C20" s="22" t="s">
        <v>92</v>
      </c>
      <c r="D20" s="13" t="s">
        <v>29</v>
      </c>
      <c r="E20" s="14">
        <v>800</v>
      </c>
      <c r="F20" s="43">
        <v>12300</v>
      </c>
      <c r="G20" s="5">
        <f t="shared" si="0"/>
        <v>9840000</v>
      </c>
    </row>
    <row r="21" spans="1:7" ht="270" x14ac:dyDescent="0.25">
      <c r="A21" s="2">
        <v>10</v>
      </c>
      <c r="B21" s="22" t="s">
        <v>35</v>
      </c>
      <c r="C21" s="22" t="s">
        <v>36</v>
      </c>
      <c r="D21" s="13" t="s">
        <v>29</v>
      </c>
      <c r="E21" s="14">
        <v>200</v>
      </c>
      <c r="F21" s="43">
        <v>5500</v>
      </c>
      <c r="G21" s="5">
        <f t="shared" si="0"/>
        <v>1100000</v>
      </c>
    </row>
    <row r="22" spans="1:7" ht="165" x14ac:dyDescent="0.25">
      <c r="A22" s="2">
        <v>11</v>
      </c>
      <c r="B22" s="30" t="s">
        <v>93</v>
      </c>
      <c r="C22" s="30" t="s">
        <v>37</v>
      </c>
      <c r="D22" s="13" t="s">
        <v>29</v>
      </c>
      <c r="E22" s="14">
        <v>550</v>
      </c>
      <c r="F22" s="43">
        <v>29800</v>
      </c>
      <c r="G22" s="5">
        <f t="shared" si="0"/>
        <v>16390000</v>
      </c>
    </row>
    <row r="23" spans="1:7" ht="45" x14ac:dyDescent="0.25">
      <c r="A23" s="2">
        <v>12</v>
      </c>
      <c r="B23" s="25" t="s">
        <v>94</v>
      </c>
      <c r="C23" s="31" t="s">
        <v>95</v>
      </c>
      <c r="D23" s="13" t="s">
        <v>29</v>
      </c>
      <c r="E23" s="16">
        <v>300</v>
      </c>
      <c r="F23" s="44">
        <v>4810</v>
      </c>
      <c r="G23" s="5">
        <f t="shared" si="0"/>
        <v>1443000</v>
      </c>
    </row>
    <row r="24" spans="1:7" ht="45" x14ac:dyDescent="0.25">
      <c r="A24" s="2">
        <v>13</v>
      </c>
      <c r="B24" s="32" t="s">
        <v>38</v>
      </c>
      <c r="C24" s="22" t="s">
        <v>39</v>
      </c>
      <c r="D24" s="13" t="s">
        <v>29</v>
      </c>
      <c r="E24" s="17">
        <v>1800</v>
      </c>
      <c r="F24" s="45">
        <v>22500</v>
      </c>
      <c r="G24" s="5">
        <f t="shared" si="0"/>
        <v>40500000</v>
      </c>
    </row>
    <row r="25" spans="1:7" ht="150" x14ac:dyDescent="0.25">
      <c r="A25" s="2">
        <v>14</v>
      </c>
      <c r="B25" s="32" t="s">
        <v>125</v>
      </c>
      <c r="C25" s="22" t="s">
        <v>96</v>
      </c>
      <c r="D25" s="13" t="s">
        <v>29</v>
      </c>
      <c r="E25" s="17">
        <v>800</v>
      </c>
      <c r="F25" s="45">
        <v>14500</v>
      </c>
      <c r="G25" s="5">
        <f t="shared" si="0"/>
        <v>11600000</v>
      </c>
    </row>
    <row r="26" spans="1:7" ht="45" x14ac:dyDescent="0.25">
      <c r="A26" s="2">
        <v>15</v>
      </c>
      <c r="B26" s="22" t="s">
        <v>40</v>
      </c>
      <c r="C26" s="29" t="s">
        <v>97</v>
      </c>
      <c r="D26" s="13" t="s">
        <v>29</v>
      </c>
      <c r="E26" s="14">
        <v>120</v>
      </c>
      <c r="F26" s="43">
        <v>19500</v>
      </c>
      <c r="G26" s="5">
        <f t="shared" si="0"/>
        <v>2340000</v>
      </c>
    </row>
    <row r="27" spans="1:7" ht="195" x14ac:dyDescent="0.25">
      <c r="A27" s="2">
        <v>16</v>
      </c>
      <c r="B27" s="25" t="s">
        <v>98</v>
      </c>
      <c r="C27" s="25" t="s">
        <v>99</v>
      </c>
      <c r="D27" s="13" t="s">
        <v>29</v>
      </c>
      <c r="E27" s="16">
        <v>5</v>
      </c>
      <c r="F27" s="16">
        <v>45000</v>
      </c>
      <c r="G27" s="5">
        <f t="shared" si="0"/>
        <v>225000</v>
      </c>
    </row>
    <row r="28" spans="1:7" ht="195" x14ac:dyDescent="0.25">
      <c r="A28" s="2">
        <v>17</v>
      </c>
      <c r="B28" s="25" t="s">
        <v>100</v>
      </c>
      <c r="C28" s="25" t="s">
        <v>101</v>
      </c>
      <c r="D28" s="13" t="s">
        <v>29</v>
      </c>
      <c r="E28" s="16">
        <v>10</v>
      </c>
      <c r="F28" s="44">
        <v>45000</v>
      </c>
      <c r="G28" s="5">
        <f t="shared" si="0"/>
        <v>450000</v>
      </c>
    </row>
    <row r="29" spans="1:7" ht="150" x14ac:dyDescent="0.25">
      <c r="A29" s="2">
        <v>18</v>
      </c>
      <c r="B29" s="25" t="s">
        <v>41</v>
      </c>
      <c r="C29" s="25" t="s">
        <v>42</v>
      </c>
      <c r="D29" s="13" t="s">
        <v>29</v>
      </c>
      <c r="E29" s="16">
        <v>20</v>
      </c>
      <c r="F29" s="44">
        <v>84500</v>
      </c>
      <c r="G29" s="5">
        <f t="shared" si="0"/>
        <v>1690000</v>
      </c>
    </row>
    <row r="30" spans="1:7" ht="120" x14ac:dyDescent="0.25">
      <c r="A30" s="2">
        <v>19</v>
      </c>
      <c r="B30" s="25" t="s">
        <v>102</v>
      </c>
      <c r="C30" s="25" t="s">
        <v>234</v>
      </c>
      <c r="D30" s="13" t="s">
        <v>29</v>
      </c>
      <c r="E30" s="16">
        <v>6</v>
      </c>
      <c r="F30" s="44">
        <v>35100</v>
      </c>
      <c r="G30" s="5">
        <f t="shared" si="0"/>
        <v>210600</v>
      </c>
    </row>
    <row r="31" spans="1:7" ht="195" x14ac:dyDescent="0.25">
      <c r="A31" s="2">
        <v>20</v>
      </c>
      <c r="B31" s="33" t="s">
        <v>104</v>
      </c>
      <c r="C31" s="25" t="s">
        <v>235</v>
      </c>
      <c r="D31" s="13" t="s">
        <v>29</v>
      </c>
      <c r="E31" s="16">
        <v>6</v>
      </c>
      <c r="F31" s="44">
        <v>35100</v>
      </c>
      <c r="G31" s="5">
        <f t="shared" si="0"/>
        <v>210600</v>
      </c>
    </row>
    <row r="32" spans="1:7" ht="135" x14ac:dyDescent="0.25">
      <c r="A32" s="2">
        <v>21</v>
      </c>
      <c r="B32" s="25" t="s">
        <v>43</v>
      </c>
      <c r="C32" s="25" t="s">
        <v>44</v>
      </c>
      <c r="D32" s="13" t="s">
        <v>29</v>
      </c>
      <c r="E32" s="16">
        <v>240</v>
      </c>
      <c r="F32" s="44">
        <v>4834</v>
      </c>
      <c r="G32" s="5">
        <f t="shared" si="0"/>
        <v>1160160</v>
      </c>
    </row>
    <row r="33" spans="1:7" ht="75" x14ac:dyDescent="0.25">
      <c r="A33" s="2">
        <v>22</v>
      </c>
      <c r="B33" s="25" t="s">
        <v>105</v>
      </c>
      <c r="C33" s="25" t="s">
        <v>106</v>
      </c>
      <c r="D33" s="13" t="s">
        <v>29</v>
      </c>
      <c r="E33" s="16">
        <v>300</v>
      </c>
      <c r="F33" s="44">
        <v>4834</v>
      </c>
      <c r="G33" s="5">
        <f t="shared" si="0"/>
        <v>1450200</v>
      </c>
    </row>
    <row r="34" spans="1:7" ht="165" x14ac:dyDescent="0.25">
      <c r="A34" s="2">
        <v>23</v>
      </c>
      <c r="B34" s="22" t="s">
        <v>107</v>
      </c>
      <c r="C34" s="22" t="s">
        <v>108</v>
      </c>
      <c r="D34" s="13" t="s">
        <v>29</v>
      </c>
      <c r="E34" s="14">
        <v>120</v>
      </c>
      <c r="F34" s="43">
        <v>4834</v>
      </c>
      <c r="G34" s="5">
        <f t="shared" si="0"/>
        <v>580080</v>
      </c>
    </row>
    <row r="35" spans="1:7" ht="135" x14ac:dyDescent="0.25">
      <c r="A35" s="2">
        <v>24</v>
      </c>
      <c r="B35" s="25" t="s">
        <v>45</v>
      </c>
      <c r="C35" s="25" t="s">
        <v>46</v>
      </c>
      <c r="D35" s="13" t="s">
        <v>29</v>
      </c>
      <c r="E35" s="16">
        <v>240</v>
      </c>
      <c r="F35" s="44">
        <v>4834</v>
      </c>
      <c r="G35" s="5">
        <f t="shared" si="0"/>
        <v>1160160</v>
      </c>
    </row>
    <row r="36" spans="1:7" ht="165" x14ac:dyDescent="0.25">
      <c r="A36" s="2">
        <v>25</v>
      </c>
      <c r="B36" s="29" t="s">
        <v>47</v>
      </c>
      <c r="C36" s="29" t="s">
        <v>48</v>
      </c>
      <c r="D36" s="13" t="s">
        <v>29</v>
      </c>
      <c r="E36" s="14">
        <v>90</v>
      </c>
      <c r="F36" s="43">
        <v>66665</v>
      </c>
      <c r="G36" s="5">
        <f t="shared" si="0"/>
        <v>5999850</v>
      </c>
    </row>
    <row r="37" spans="1:7" ht="105" x14ac:dyDescent="0.25">
      <c r="A37" s="2">
        <v>26</v>
      </c>
      <c r="B37" s="22" t="s">
        <v>49</v>
      </c>
      <c r="C37" s="22" t="s">
        <v>50</v>
      </c>
      <c r="D37" s="13" t="s">
        <v>29</v>
      </c>
      <c r="E37" s="14">
        <v>60</v>
      </c>
      <c r="F37" s="43">
        <v>224048</v>
      </c>
      <c r="G37" s="5">
        <f t="shared" si="0"/>
        <v>13442880</v>
      </c>
    </row>
    <row r="38" spans="1:7" ht="105" x14ac:dyDescent="0.25">
      <c r="A38" s="2">
        <v>27</v>
      </c>
      <c r="B38" s="25" t="s">
        <v>51</v>
      </c>
      <c r="C38" s="25" t="s">
        <v>52</v>
      </c>
      <c r="D38" s="13" t="s">
        <v>29</v>
      </c>
      <c r="E38" s="16">
        <v>36</v>
      </c>
      <c r="F38" s="44">
        <v>48840</v>
      </c>
      <c r="G38" s="5">
        <f t="shared" si="0"/>
        <v>1758240</v>
      </c>
    </row>
    <row r="39" spans="1:7" ht="105" x14ac:dyDescent="0.25">
      <c r="A39" s="2">
        <v>28</v>
      </c>
      <c r="B39" s="25" t="s">
        <v>53</v>
      </c>
      <c r="C39" s="25" t="s">
        <v>54</v>
      </c>
      <c r="D39" s="13" t="s">
        <v>29</v>
      </c>
      <c r="E39" s="16">
        <v>12</v>
      </c>
      <c r="F39" s="44">
        <v>48840</v>
      </c>
      <c r="G39" s="5">
        <f t="shared" si="0"/>
        <v>586080</v>
      </c>
    </row>
    <row r="40" spans="1:7" ht="105" x14ac:dyDescent="0.25">
      <c r="A40" s="2">
        <v>29</v>
      </c>
      <c r="B40" s="22" t="s">
        <v>238</v>
      </c>
      <c r="C40" s="22" t="s">
        <v>55</v>
      </c>
      <c r="D40" s="13" t="s">
        <v>29</v>
      </c>
      <c r="E40" s="14">
        <v>60</v>
      </c>
      <c r="F40" s="43">
        <v>494927</v>
      </c>
      <c r="G40" s="5">
        <f t="shared" si="0"/>
        <v>29695620</v>
      </c>
    </row>
    <row r="41" spans="1:7" ht="60" x14ac:dyDescent="0.25">
      <c r="A41" s="2">
        <v>30</v>
      </c>
      <c r="B41" s="25" t="s">
        <v>56</v>
      </c>
      <c r="C41" s="25" t="s">
        <v>57</v>
      </c>
      <c r="D41" s="13" t="s">
        <v>29</v>
      </c>
      <c r="E41" s="16">
        <v>6</v>
      </c>
      <c r="F41" s="44">
        <v>76320</v>
      </c>
      <c r="G41" s="5">
        <f t="shared" si="0"/>
        <v>457920</v>
      </c>
    </row>
    <row r="42" spans="1:7" ht="51.75" customHeight="1" x14ac:dyDescent="0.25">
      <c r="A42" s="2">
        <v>31</v>
      </c>
      <c r="B42" s="25" t="s">
        <v>109</v>
      </c>
      <c r="C42" s="25" t="s">
        <v>110</v>
      </c>
      <c r="D42" s="13" t="s">
        <v>29</v>
      </c>
      <c r="E42" s="16">
        <v>1</v>
      </c>
      <c r="F42" s="44">
        <v>150000</v>
      </c>
      <c r="G42" s="5">
        <f t="shared" si="0"/>
        <v>150000</v>
      </c>
    </row>
    <row r="43" spans="1:7" ht="90" x14ac:dyDescent="0.25">
      <c r="A43" s="2">
        <v>32</v>
      </c>
      <c r="B43" s="22" t="s">
        <v>58</v>
      </c>
      <c r="C43" s="22" t="s">
        <v>59</v>
      </c>
      <c r="D43" s="13" t="s">
        <v>29</v>
      </c>
      <c r="E43" s="14">
        <v>24</v>
      </c>
      <c r="F43" s="43">
        <v>208938</v>
      </c>
      <c r="G43" s="5">
        <f t="shared" si="0"/>
        <v>5014512</v>
      </c>
    </row>
    <row r="44" spans="1:7" ht="135" x14ac:dyDescent="0.25">
      <c r="A44" s="2">
        <v>33</v>
      </c>
      <c r="B44" s="22" t="s">
        <v>60</v>
      </c>
      <c r="C44" s="22" t="s">
        <v>111</v>
      </c>
      <c r="D44" s="13" t="s">
        <v>29</v>
      </c>
      <c r="E44" s="14">
        <v>40</v>
      </c>
      <c r="F44" s="43">
        <v>4250</v>
      </c>
      <c r="G44" s="5">
        <f t="shared" si="0"/>
        <v>170000</v>
      </c>
    </row>
    <row r="45" spans="1:7" ht="15.75" x14ac:dyDescent="0.25">
      <c r="A45" s="2">
        <v>34</v>
      </c>
      <c r="B45" s="22" t="s">
        <v>61</v>
      </c>
      <c r="C45" s="22" t="s">
        <v>62</v>
      </c>
      <c r="D45" s="13" t="s">
        <v>29</v>
      </c>
      <c r="E45" s="14">
        <v>106</v>
      </c>
      <c r="F45" s="43">
        <v>235000</v>
      </c>
      <c r="G45" s="5">
        <f t="shared" si="0"/>
        <v>24910000</v>
      </c>
    </row>
    <row r="46" spans="1:7" ht="15.75" x14ac:dyDescent="0.25">
      <c r="A46" s="2">
        <v>35</v>
      </c>
      <c r="B46" s="22" t="s">
        <v>63</v>
      </c>
      <c r="C46" s="22" t="s">
        <v>64</v>
      </c>
      <c r="D46" s="13" t="s">
        <v>29</v>
      </c>
      <c r="E46" s="14">
        <v>10</v>
      </c>
      <c r="F46" s="43">
        <v>56000</v>
      </c>
      <c r="G46" s="5">
        <f t="shared" si="0"/>
        <v>560000</v>
      </c>
    </row>
    <row r="47" spans="1:7" ht="45" x14ac:dyDescent="0.25">
      <c r="A47" s="2">
        <v>36</v>
      </c>
      <c r="B47" s="22" t="s">
        <v>65</v>
      </c>
      <c r="C47" s="22" t="s">
        <v>66</v>
      </c>
      <c r="D47" s="13" t="s">
        <v>29</v>
      </c>
      <c r="E47" s="14">
        <v>10</v>
      </c>
      <c r="F47" s="43">
        <v>48500</v>
      </c>
      <c r="G47" s="5">
        <f t="shared" si="0"/>
        <v>485000</v>
      </c>
    </row>
    <row r="48" spans="1:7" ht="30" x14ac:dyDescent="0.25">
      <c r="A48" s="2">
        <v>37</v>
      </c>
      <c r="B48" s="22" t="s">
        <v>67</v>
      </c>
      <c r="C48" s="22" t="s">
        <v>68</v>
      </c>
      <c r="D48" s="13" t="s">
        <v>29</v>
      </c>
      <c r="E48" s="14">
        <v>10</v>
      </c>
      <c r="F48" s="43">
        <v>59000</v>
      </c>
      <c r="G48" s="5">
        <f t="shared" si="0"/>
        <v>590000</v>
      </c>
    </row>
    <row r="49" spans="1:7" ht="45" x14ac:dyDescent="0.25">
      <c r="A49" s="2">
        <v>38</v>
      </c>
      <c r="B49" s="22" t="s">
        <v>69</v>
      </c>
      <c r="C49" s="22" t="s">
        <v>70</v>
      </c>
      <c r="D49" s="13" t="s">
        <v>29</v>
      </c>
      <c r="E49" s="14">
        <v>5</v>
      </c>
      <c r="F49" s="43">
        <v>32000</v>
      </c>
      <c r="G49" s="5">
        <f t="shared" si="0"/>
        <v>160000</v>
      </c>
    </row>
    <row r="50" spans="1:7" ht="60" x14ac:dyDescent="0.25">
      <c r="A50" s="2">
        <v>39</v>
      </c>
      <c r="B50" s="21" t="s">
        <v>240</v>
      </c>
      <c r="C50" s="21" t="s">
        <v>71</v>
      </c>
      <c r="D50" s="13" t="s">
        <v>114</v>
      </c>
      <c r="E50" s="74">
        <v>600</v>
      </c>
      <c r="F50" s="75">
        <v>400</v>
      </c>
      <c r="G50" s="5">
        <f t="shared" si="0"/>
        <v>240000</v>
      </c>
    </row>
    <row r="51" spans="1:7" ht="90" x14ac:dyDescent="0.25">
      <c r="A51" s="2">
        <v>40</v>
      </c>
      <c r="B51" s="21" t="s">
        <v>72</v>
      </c>
      <c r="C51" s="21" t="s">
        <v>73</v>
      </c>
      <c r="D51" s="13" t="s">
        <v>29</v>
      </c>
      <c r="E51" s="18">
        <v>60</v>
      </c>
      <c r="F51" s="42">
        <v>330000</v>
      </c>
      <c r="G51" s="5">
        <f t="shared" si="0"/>
        <v>19800000</v>
      </c>
    </row>
    <row r="52" spans="1:7" ht="90" x14ac:dyDescent="0.25">
      <c r="A52" s="2">
        <v>41</v>
      </c>
      <c r="B52" s="21" t="s">
        <v>74</v>
      </c>
      <c r="C52" s="21" t="s">
        <v>112</v>
      </c>
      <c r="D52" s="13" t="s">
        <v>29</v>
      </c>
      <c r="E52" s="18">
        <v>12</v>
      </c>
      <c r="F52" s="42">
        <v>339000</v>
      </c>
      <c r="G52" s="5">
        <f t="shared" si="0"/>
        <v>4068000</v>
      </c>
    </row>
    <row r="53" spans="1:7" ht="30" x14ac:dyDescent="0.25">
      <c r="A53" s="2">
        <v>42</v>
      </c>
      <c r="B53" s="21" t="s">
        <v>75</v>
      </c>
      <c r="C53" s="21" t="s">
        <v>76</v>
      </c>
      <c r="D53" s="13" t="s">
        <v>29</v>
      </c>
      <c r="E53" s="18">
        <v>4500</v>
      </c>
      <c r="F53" s="42">
        <v>1500</v>
      </c>
      <c r="G53" s="5">
        <f t="shared" si="0"/>
        <v>6750000</v>
      </c>
    </row>
    <row r="54" spans="1:7" ht="75" x14ac:dyDescent="0.25">
      <c r="A54" s="2">
        <v>43</v>
      </c>
      <c r="B54" s="22" t="s">
        <v>77</v>
      </c>
      <c r="C54" s="22" t="s">
        <v>78</v>
      </c>
      <c r="D54" s="13" t="s">
        <v>29</v>
      </c>
      <c r="E54" s="14">
        <v>48</v>
      </c>
      <c r="F54" s="43">
        <v>52808</v>
      </c>
      <c r="G54" s="5">
        <f t="shared" si="0"/>
        <v>2534784</v>
      </c>
    </row>
    <row r="55" spans="1:7" ht="45" x14ac:dyDescent="0.25">
      <c r="A55" s="2">
        <v>44</v>
      </c>
      <c r="B55" s="27" t="s">
        <v>79</v>
      </c>
      <c r="C55" s="29" t="s">
        <v>80</v>
      </c>
      <c r="D55" s="13" t="s">
        <v>29</v>
      </c>
      <c r="E55" s="17">
        <v>288</v>
      </c>
      <c r="F55" s="45">
        <v>62500</v>
      </c>
      <c r="G55" s="5">
        <f t="shared" si="0"/>
        <v>18000000</v>
      </c>
    </row>
    <row r="56" spans="1:7" ht="31.5" x14ac:dyDescent="0.25">
      <c r="A56" s="2">
        <v>45</v>
      </c>
      <c r="B56" s="22" t="s">
        <v>113</v>
      </c>
      <c r="C56" s="77" t="s">
        <v>241</v>
      </c>
      <c r="D56" s="13" t="s">
        <v>29</v>
      </c>
      <c r="E56" s="16">
        <v>120</v>
      </c>
      <c r="F56" s="44">
        <v>57800</v>
      </c>
      <c r="G56" s="5">
        <f t="shared" si="0"/>
        <v>6936000</v>
      </c>
    </row>
    <row r="57" spans="1:7" ht="75" x14ac:dyDescent="0.25">
      <c r="A57" s="2">
        <v>46</v>
      </c>
      <c r="B57" s="29" t="s">
        <v>81</v>
      </c>
      <c r="C57" s="22" t="s">
        <v>243</v>
      </c>
      <c r="D57" s="13" t="s">
        <v>29</v>
      </c>
      <c r="E57" s="14">
        <v>1300</v>
      </c>
      <c r="F57" s="43">
        <v>48600</v>
      </c>
      <c r="G57" s="5">
        <f t="shared" si="0"/>
        <v>63180000</v>
      </c>
    </row>
    <row r="58" spans="1:7" ht="150" x14ac:dyDescent="0.25">
      <c r="A58" s="2">
        <v>47</v>
      </c>
      <c r="B58" s="22" t="s">
        <v>115</v>
      </c>
      <c r="C58" s="34" t="s">
        <v>116</v>
      </c>
      <c r="D58" s="13" t="s">
        <v>29</v>
      </c>
      <c r="E58" s="18">
        <v>1</v>
      </c>
      <c r="F58" s="42">
        <v>4172000</v>
      </c>
      <c r="G58" s="5">
        <f t="shared" si="0"/>
        <v>4172000</v>
      </c>
    </row>
    <row r="59" spans="1:7" ht="30" x14ac:dyDescent="0.25">
      <c r="A59" s="2">
        <v>48</v>
      </c>
      <c r="B59" s="22" t="s">
        <v>117</v>
      </c>
      <c r="C59" s="22" t="s">
        <v>244</v>
      </c>
      <c r="D59" s="13" t="s">
        <v>29</v>
      </c>
      <c r="E59" s="14">
        <v>5</v>
      </c>
      <c r="F59" s="43">
        <v>346200</v>
      </c>
      <c r="G59" s="5">
        <f t="shared" si="0"/>
        <v>1731000</v>
      </c>
    </row>
    <row r="60" spans="1:7" ht="60" x14ac:dyDescent="0.25">
      <c r="A60" s="2">
        <v>49</v>
      </c>
      <c r="B60" s="22" t="s">
        <v>82</v>
      </c>
      <c r="C60" s="35" t="s">
        <v>245</v>
      </c>
      <c r="D60" s="13" t="s">
        <v>29</v>
      </c>
      <c r="E60" s="14">
        <v>2</v>
      </c>
      <c r="F60" s="43">
        <v>2400500</v>
      </c>
      <c r="G60" s="5">
        <f t="shared" si="0"/>
        <v>4801000</v>
      </c>
    </row>
    <row r="61" spans="1:7" ht="45" x14ac:dyDescent="0.25">
      <c r="A61" s="2">
        <v>50</v>
      </c>
      <c r="B61" s="22" t="s">
        <v>83</v>
      </c>
      <c r="C61" s="22" t="s">
        <v>247</v>
      </c>
      <c r="D61" s="13" t="s">
        <v>29</v>
      </c>
      <c r="E61" s="14">
        <v>6</v>
      </c>
      <c r="F61" s="43">
        <v>130000</v>
      </c>
      <c r="G61" s="5">
        <f t="shared" si="0"/>
        <v>780000</v>
      </c>
    </row>
    <row r="62" spans="1:7" ht="45" x14ac:dyDescent="0.25">
      <c r="A62" s="2">
        <v>51</v>
      </c>
      <c r="B62" s="22" t="s">
        <v>118</v>
      </c>
      <c r="C62" s="22" t="s">
        <v>84</v>
      </c>
      <c r="D62" s="13" t="s">
        <v>29</v>
      </c>
      <c r="E62" s="14">
        <v>12</v>
      </c>
      <c r="F62" s="43">
        <v>37500</v>
      </c>
      <c r="G62" s="5">
        <f t="shared" si="0"/>
        <v>450000</v>
      </c>
    </row>
    <row r="63" spans="1:7" ht="47.25" customHeight="1" x14ac:dyDescent="0.25">
      <c r="A63" s="2">
        <v>52</v>
      </c>
      <c r="B63" s="22" t="s">
        <v>85</v>
      </c>
      <c r="C63" s="22" t="s">
        <v>119</v>
      </c>
      <c r="D63" s="13" t="s">
        <v>29</v>
      </c>
      <c r="E63" s="14">
        <v>2</v>
      </c>
      <c r="F63" s="43">
        <v>364200</v>
      </c>
      <c r="G63" s="5">
        <f t="shared" si="0"/>
        <v>728400</v>
      </c>
    </row>
    <row r="64" spans="1:7" ht="105" x14ac:dyDescent="0.25">
      <c r="A64" s="2">
        <v>53</v>
      </c>
      <c r="B64" s="21" t="s">
        <v>86</v>
      </c>
      <c r="C64" s="36" t="s">
        <v>120</v>
      </c>
      <c r="D64" s="13" t="s">
        <v>29</v>
      </c>
      <c r="E64" s="18">
        <v>1</v>
      </c>
      <c r="F64" s="42">
        <v>2141880</v>
      </c>
      <c r="G64" s="5">
        <f t="shared" si="0"/>
        <v>2141880</v>
      </c>
    </row>
    <row r="65" spans="1:7" ht="45" x14ac:dyDescent="0.25">
      <c r="A65" s="2">
        <v>54</v>
      </c>
      <c r="B65" s="37" t="s">
        <v>121</v>
      </c>
      <c r="C65" s="37" t="s">
        <v>248</v>
      </c>
      <c r="D65" s="13" t="s">
        <v>29</v>
      </c>
      <c r="E65" s="19">
        <v>6</v>
      </c>
      <c r="F65" s="43">
        <v>55000</v>
      </c>
      <c r="G65" s="5">
        <f t="shared" si="0"/>
        <v>330000</v>
      </c>
    </row>
    <row r="66" spans="1:7" ht="105" x14ac:dyDescent="0.25">
      <c r="A66" s="2">
        <v>55</v>
      </c>
      <c r="B66" s="3" t="s">
        <v>122</v>
      </c>
      <c r="C66" s="3" t="s">
        <v>123</v>
      </c>
      <c r="D66" s="13" t="s">
        <v>29</v>
      </c>
      <c r="E66" s="14">
        <v>2</v>
      </c>
      <c r="F66" s="42">
        <v>1170000</v>
      </c>
      <c r="G66" s="5">
        <f t="shared" si="0"/>
        <v>2340000</v>
      </c>
    </row>
    <row r="67" spans="1:7" ht="15.75" x14ac:dyDescent="0.25">
      <c r="A67" s="1"/>
      <c r="B67" s="1"/>
      <c r="C67" s="1"/>
      <c r="D67" s="1"/>
      <c r="E67" s="1"/>
      <c r="F67" s="1"/>
      <c r="G67" s="38">
        <f>SUM(G12:G66)</f>
        <v>387372966</v>
      </c>
    </row>
  </sheetData>
  <autoFilter ref="A11:G66"/>
  <mergeCells count="1">
    <mergeCell ref="C3:F3"/>
  </mergeCells>
  <pageMargins left="0" right="0" top="0" bottom="0" header="0" footer="0"/>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topLeftCell="A60" workbookViewId="0">
      <selection sqref="A1:G68"/>
    </sheetView>
  </sheetViews>
  <sheetFormatPr defaultRowHeight="15" x14ac:dyDescent="0.25"/>
  <cols>
    <col min="1" max="1" width="6.140625" customWidth="1"/>
    <col min="2" max="2" width="27" customWidth="1"/>
    <col min="3" max="3" width="152.42578125" customWidth="1"/>
    <col min="4" max="4" width="7.7109375" customWidth="1"/>
    <col min="5" max="5" width="9.140625" customWidth="1"/>
    <col min="6" max="6" width="15.42578125" customWidth="1"/>
    <col min="7" max="7" width="20.5703125" customWidth="1"/>
  </cols>
  <sheetData>
    <row r="1" spans="1:7" ht="15.75" x14ac:dyDescent="0.25">
      <c r="A1" s="52"/>
      <c r="B1" s="52"/>
      <c r="C1" s="52"/>
      <c r="D1" s="52"/>
      <c r="E1" s="52"/>
      <c r="F1" s="53" t="s">
        <v>7</v>
      </c>
      <c r="G1" s="52"/>
    </row>
    <row r="2" spans="1:7" ht="15.75" x14ac:dyDescent="0.25">
      <c r="A2" s="52"/>
      <c r="B2" s="52"/>
      <c r="C2" s="52"/>
      <c r="D2" s="52"/>
      <c r="E2" s="52"/>
      <c r="F2" s="53" t="s">
        <v>8</v>
      </c>
      <c r="G2" s="52"/>
    </row>
    <row r="3" spans="1:7" ht="15.75" x14ac:dyDescent="0.25">
      <c r="A3" s="52"/>
      <c r="B3" s="52"/>
      <c r="C3" s="52"/>
      <c r="D3" s="52"/>
      <c r="E3" s="52"/>
      <c r="F3" s="53" t="s">
        <v>9</v>
      </c>
      <c r="G3" s="52"/>
    </row>
    <row r="4" spans="1:7" ht="15.75" x14ac:dyDescent="0.25">
      <c r="A4" s="52"/>
      <c r="B4" s="52"/>
      <c r="C4" s="52"/>
      <c r="D4" s="52"/>
      <c r="E4" s="52"/>
      <c r="F4" s="53" t="s">
        <v>10</v>
      </c>
      <c r="G4" s="52"/>
    </row>
    <row r="5" spans="1:7" ht="15.75" x14ac:dyDescent="0.25">
      <c r="A5" s="52"/>
      <c r="B5" s="52"/>
      <c r="C5" s="52"/>
      <c r="D5" s="52"/>
      <c r="E5" s="52"/>
      <c r="F5" s="53" t="s">
        <v>11</v>
      </c>
      <c r="G5" s="52"/>
    </row>
    <row r="6" spans="1:7" ht="15.75" x14ac:dyDescent="0.25">
      <c r="A6" s="52"/>
      <c r="B6" s="52"/>
      <c r="C6" s="52"/>
      <c r="D6" s="52"/>
      <c r="E6" s="52"/>
      <c r="F6" s="53" t="s">
        <v>12</v>
      </c>
      <c r="G6" s="52"/>
    </row>
    <row r="7" spans="1:7" x14ac:dyDescent="0.25">
      <c r="A7" s="52"/>
      <c r="B7" s="52"/>
      <c r="C7" s="52"/>
      <c r="D7" s="52"/>
      <c r="E7" s="52"/>
      <c r="F7" s="52"/>
      <c r="G7" s="52"/>
    </row>
    <row r="8" spans="1:7" ht="15.75" x14ac:dyDescent="0.25">
      <c r="A8" s="52"/>
      <c r="B8" s="52"/>
      <c r="C8" s="52"/>
      <c r="D8" s="52"/>
      <c r="E8" s="52"/>
      <c r="F8" s="53" t="s">
        <v>13</v>
      </c>
      <c r="G8" s="52"/>
    </row>
    <row r="9" spans="1:7" ht="15.75" x14ac:dyDescent="0.25">
      <c r="A9" s="52"/>
      <c r="B9" s="52"/>
      <c r="C9" s="52"/>
      <c r="D9" s="54" t="s">
        <v>27</v>
      </c>
      <c r="E9" s="52"/>
      <c r="F9" s="52"/>
      <c r="G9" s="52"/>
    </row>
    <row r="10" spans="1:7" x14ac:dyDescent="0.25">
      <c r="A10" s="52"/>
      <c r="B10" s="52"/>
      <c r="C10" s="52"/>
      <c r="D10" s="52"/>
      <c r="E10" s="52"/>
      <c r="F10" s="52"/>
      <c r="G10" s="52"/>
    </row>
    <row r="11" spans="1:7" ht="15.75" x14ac:dyDescent="0.25">
      <c r="A11" s="55" t="s">
        <v>0</v>
      </c>
      <c r="B11" s="55" t="s">
        <v>1</v>
      </c>
      <c r="C11" s="55" t="s">
        <v>2</v>
      </c>
      <c r="D11" s="55" t="s">
        <v>3</v>
      </c>
      <c r="E11" s="55" t="s">
        <v>4</v>
      </c>
      <c r="F11" s="55" t="s">
        <v>5</v>
      </c>
      <c r="G11" s="55" t="s">
        <v>6</v>
      </c>
    </row>
    <row r="12" spans="1:7" ht="330" x14ac:dyDescent="0.25">
      <c r="A12" s="56">
        <v>1</v>
      </c>
      <c r="B12" s="50" t="s">
        <v>127</v>
      </c>
      <c r="C12" s="51" t="s">
        <v>210</v>
      </c>
      <c r="D12" s="57" t="s">
        <v>206</v>
      </c>
      <c r="E12" s="57">
        <v>1400</v>
      </c>
      <c r="F12" s="58">
        <v>15750</v>
      </c>
      <c r="G12" s="4">
        <f>E12*F12</f>
        <v>22050000</v>
      </c>
    </row>
    <row r="13" spans="1:7" ht="330" x14ac:dyDescent="0.25">
      <c r="A13" s="56">
        <v>2</v>
      </c>
      <c r="B13" s="50" t="s">
        <v>128</v>
      </c>
      <c r="C13" s="50" t="s">
        <v>129</v>
      </c>
      <c r="D13" s="59" t="s">
        <v>206</v>
      </c>
      <c r="E13" s="59">
        <v>500</v>
      </c>
      <c r="F13" s="60">
        <v>25000</v>
      </c>
      <c r="G13" s="4">
        <f t="shared" ref="G13:G66" si="0">E13*F13</f>
        <v>12500000</v>
      </c>
    </row>
    <row r="14" spans="1:7" ht="255" x14ac:dyDescent="0.25">
      <c r="A14" s="56">
        <v>3</v>
      </c>
      <c r="B14" s="50" t="s">
        <v>130</v>
      </c>
      <c r="C14" s="61" t="s">
        <v>131</v>
      </c>
      <c r="D14" s="62" t="s">
        <v>206</v>
      </c>
      <c r="E14" s="62">
        <v>300</v>
      </c>
      <c r="F14" s="63">
        <v>43500</v>
      </c>
      <c r="G14" s="4">
        <f t="shared" si="0"/>
        <v>13050000</v>
      </c>
    </row>
    <row r="15" spans="1:7" ht="60" x14ac:dyDescent="0.25">
      <c r="A15" s="56">
        <v>4</v>
      </c>
      <c r="B15" s="51" t="s">
        <v>132</v>
      </c>
      <c r="C15" s="51" t="s">
        <v>229</v>
      </c>
      <c r="D15" s="57" t="s">
        <v>206</v>
      </c>
      <c r="E15" s="57">
        <v>2800</v>
      </c>
      <c r="F15" s="58">
        <v>4900</v>
      </c>
      <c r="G15" s="4">
        <f t="shared" si="0"/>
        <v>13720000</v>
      </c>
    </row>
    <row r="16" spans="1:7" ht="75" x14ac:dyDescent="0.25">
      <c r="A16" s="56">
        <v>5</v>
      </c>
      <c r="B16" s="61" t="s">
        <v>133</v>
      </c>
      <c r="C16" s="61" t="s">
        <v>230</v>
      </c>
      <c r="D16" s="64" t="s">
        <v>206</v>
      </c>
      <c r="E16" s="64">
        <v>100</v>
      </c>
      <c r="F16" s="65">
        <v>4900</v>
      </c>
      <c r="G16" s="4">
        <f t="shared" si="0"/>
        <v>490000</v>
      </c>
    </row>
    <row r="17" spans="1:7" ht="90" x14ac:dyDescent="0.25">
      <c r="A17" s="56">
        <v>6</v>
      </c>
      <c r="B17" s="66" t="s">
        <v>134</v>
      </c>
      <c r="C17" s="51" t="s">
        <v>231</v>
      </c>
      <c r="D17" s="67" t="s">
        <v>206</v>
      </c>
      <c r="E17" s="67">
        <v>600</v>
      </c>
      <c r="F17" s="68">
        <v>4900</v>
      </c>
      <c r="G17" s="4">
        <f t="shared" si="0"/>
        <v>2940000</v>
      </c>
    </row>
    <row r="18" spans="1:7" ht="75" x14ac:dyDescent="0.25">
      <c r="A18" s="56">
        <v>7</v>
      </c>
      <c r="B18" s="51" t="s">
        <v>135</v>
      </c>
      <c r="C18" s="51" t="s">
        <v>232</v>
      </c>
      <c r="D18" s="67" t="s">
        <v>206</v>
      </c>
      <c r="E18" s="67">
        <v>1800</v>
      </c>
      <c r="F18" s="68">
        <v>4900</v>
      </c>
      <c r="G18" s="4">
        <f t="shared" si="0"/>
        <v>8820000</v>
      </c>
    </row>
    <row r="19" spans="1:7" ht="90" x14ac:dyDescent="0.25">
      <c r="A19" s="56">
        <v>8</v>
      </c>
      <c r="B19" s="51" t="s">
        <v>136</v>
      </c>
      <c r="C19" s="51" t="s">
        <v>233</v>
      </c>
      <c r="D19" s="59" t="s">
        <v>206</v>
      </c>
      <c r="E19" s="59">
        <v>100</v>
      </c>
      <c r="F19" s="60">
        <v>4900</v>
      </c>
      <c r="G19" s="4">
        <f t="shared" si="0"/>
        <v>490000</v>
      </c>
    </row>
    <row r="20" spans="1:7" ht="240" x14ac:dyDescent="0.25">
      <c r="A20" s="56">
        <v>9</v>
      </c>
      <c r="B20" s="50" t="s">
        <v>137</v>
      </c>
      <c r="C20" s="50" t="s">
        <v>138</v>
      </c>
      <c r="D20" s="59" t="s">
        <v>206</v>
      </c>
      <c r="E20" s="59">
        <v>800</v>
      </c>
      <c r="F20" s="60">
        <v>12300</v>
      </c>
      <c r="G20" s="4">
        <f t="shared" si="0"/>
        <v>9840000</v>
      </c>
    </row>
    <row r="21" spans="1:7" ht="195" x14ac:dyDescent="0.25">
      <c r="A21" s="56">
        <v>10</v>
      </c>
      <c r="B21" s="51" t="s">
        <v>139</v>
      </c>
      <c r="C21" s="51" t="s">
        <v>211</v>
      </c>
      <c r="D21" s="59" t="s">
        <v>206</v>
      </c>
      <c r="E21" s="59">
        <v>200</v>
      </c>
      <c r="F21" s="60">
        <v>5500</v>
      </c>
      <c r="G21" s="4">
        <f t="shared" si="0"/>
        <v>1100000</v>
      </c>
    </row>
    <row r="22" spans="1:7" ht="105" x14ac:dyDescent="0.25">
      <c r="A22" s="56">
        <v>11</v>
      </c>
      <c r="B22" s="50" t="s">
        <v>140</v>
      </c>
      <c r="C22" s="51" t="s">
        <v>212</v>
      </c>
      <c r="D22" s="59" t="s">
        <v>206</v>
      </c>
      <c r="E22" s="59">
        <v>550</v>
      </c>
      <c r="F22" s="60">
        <v>29800</v>
      </c>
      <c r="G22" s="4">
        <f t="shared" si="0"/>
        <v>16390000</v>
      </c>
    </row>
    <row r="23" spans="1:7" ht="60" x14ac:dyDescent="0.25">
      <c r="A23" s="56">
        <v>12</v>
      </c>
      <c r="B23" s="50" t="s">
        <v>141</v>
      </c>
      <c r="C23" s="61" t="s">
        <v>142</v>
      </c>
      <c r="D23" s="64" t="s">
        <v>206</v>
      </c>
      <c r="E23" s="64">
        <v>300</v>
      </c>
      <c r="F23" s="65">
        <v>4810</v>
      </c>
      <c r="G23" s="4">
        <f t="shared" si="0"/>
        <v>1443000</v>
      </c>
    </row>
    <row r="24" spans="1:7" ht="45" x14ac:dyDescent="0.25">
      <c r="A24" s="56">
        <v>13</v>
      </c>
      <c r="B24" s="51" t="s">
        <v>143</v>
      </c>
      <c r="C24" s="51" t="s">
        <v>213</v>
      </c>
      <c r="D24" s="67" t="s">
        <v>206</v>
      </c>
      <c r="E24" s="67">
        <v>1800</v>
      </c>
      <c r="F24" s="68">
        <v>22500</v>
      </c>
      <c r="G24" s="4">
        <f t="shared" si="0"/>
        <v>40500000</v>
      </c>
    </row>
    <row r="25" spans="1:7" ht="120" x14ac:dyDescent="0.25">
      <c r="A25" s="56">
        <v>14</v>
      </c>
      <c r="B25" s="50" t="s">
        <v>144</v>
      </c>
      <c r="C25" s="51" t="s">
        <v>214</v>
      </c>
      <c r="D25" s="67" t="s">
        <v>206</v>
      </c>
      <c r="E25" s="67">
        <v>800</v>
      </c>
      <c r="F25" s="68">
        <v>14500</v>
      </c>
      <c r="G25" s="4">
        <f t="shared" si="0"/>
        <v>11600000</v>
      </c>
    </row>
    <row r="26" spans="1:7" ht="60" x14ac:dyDescent="0.25">
      <c r="A26" s="56">
        <v>15</v>
      </c>
      <c r="B26" s="51" t="s">
        <v>145</v>
      </c>
      <c r="C26" s="51" t="s">
        <v>146</v>
      </c>
      <c r="D26" s="59" t="s">
        <v>206</v>
      </c>
      <c r="E26" s="59">
        <v>120</v>
      </c>
      <c r="F26" s="60">
        <v>19500</v>
      </c>
      <c r="G26" s="4">
        <f t="shared" si="0"/>
        <v>2340000</v>
      </c>
    </row>
    <row r="27" spans="1:7" ht="195" x14ac:dyDescent="0.25">
      <c r="A27" s="56">
        <v>16</v>
      </c>
      <c r="B27" s="50" t="s">
        <v>147</v>
      </c>
      <c r="C27" s="50" t="s">
        <v>208</v>
      </c>
      <c r="D27" s="64" t="s">
        <v>206</v>
      </c>
      <c r="E27" s="64">
        <v>5</v>
      </c>
      <c r="F27" s="64">
        <v>45000</v>
      </c>
      <c r="G27" s="4">
        <f t="shared" si="0"/>
        <v>225000</v>
      </c>
    </row>
    <row r="28" spans="1:7" ht="195" x14ac:dyDescent="0.25">
      <c r="A28" s="56">
        <v>17</v>
      </c>
      <c r="B28" s="50" t="s">
        <v>148</v>
      </c>
      <c r="C28" s="50" t="s">
        <v>149</v>
      </c>
      <c r="D28" s="64" t="s">
        <v>206</v>
      </c>
      <c r="E28" s="64">
        <v>10</v>
      </c>
      <c r="F28" s="65">
        <v>45000</v>
      </c>
      <c r="G28" s="4">
        <f t="shared" si="0"/>
        <v>450000</v>
      </c>
    </row>
    <row r="29" spans="1:7" ht="150" x14ac:dyDescent="0.25">
      <c r="A29" s="56">
        <v>18</v>
      </c>
      <c r="B29" s="61" t="s">
        <v>41</v>
      </c>
      <c r="C29" s="61" t="s">
        <v>150</v>
      </c>
      <c r="D29" s="64" t="s">
        <v>206</v>
      </c>
      <c r="E29" s="64">
        <v>20</v>
      </c>
      <c r="F29" s="65">
        <v>84500</v>
      </c>
      <c r="G29" s="4">
        <f t="shared" si="0"/>
        <v>1690000</v>
      </c>
    </row>
    <row r="30" spans="1:7" ht="105" x14ac:dyDescent="0.25">
      <c r="A30" s="56">
        <v>19</v>
      </c>
      <c r="B30" s="61" t="s">
        <v>151</v>
      </c>
      <c r="C30" s="61" t="s">
        <v>236</v>
      </c>
      <c r="D30" s="64" t="s">
        <v>206</v>
      </c>
      <c r="E30" s="64">
        <v>6</v>
      </c>
      <c r="F30" s="65">
        <v>35100</v>
      </c>
      <c r="G30" s="4">
        <f t="shared" si="0"/>
        <v>210600</v>
      </c>
    </row>
    <row r="31" spans="1:7" ht="210" x14ac:dyDescent="0.25">
      <c r="A31" s="56">
        <v>20</v>
      </c>
      <c r="B31" s="61" t="s">
        <v>103</v>
      </c>
      <c r="C31" s="61" t="s">
        <v>237</v>
      </c>
      <c r="D31" s="64" t="s">
        <v>206</v>
      </c>
      <c r="E31" s="64">
        <v>6</v>
      </c>
      <c r="F31" s="65">
        <v>35100</v>
      </c>
      <c r="G31" s="4">
        <f t="shared" si="0"/>
        <v>210600</v>
      </c>
    </row>
    <row r="32" spans="1:7" ht="150" x14ac:dyDescent="0.25">
      <c r="A32" s="56">
        <v>21</v>
      </c>
      <c r="B32" s="61" t="s">
        <v>152</v>
      </c>
      <c r="C32" s="61" t="s">
        <v>153</v>
      </c>
      <c r="D32" s="64" t="s">
        <v>206</v>
      </c>
      <c r="E32" s="64">
        <v>240</v>
      </c>
      <c r="F32" s="65">
        <v>4834</v>
      </c>
      <c r="G32" s="4">
        <f t="shared" si="0"/>
        <v>1160160</v>
      </c>
    </row>
    <row r="33" spans="1:7" ht="105" x14ac:dyDescent="0.25">
      <c r="A33" s="56">
        <v>22</v>
      </c>
      <c r="B33" s="50" t="s">
        <v>154</v>
      </c>
      <c r="C33" s="50" t="s">
        <v>155</v>
      </c>
      <c r="D33" s="64" t="s">
        <v>206</v>
      </c>
      <c r="E33" s="64">
        <v>300</v>
      </c>
      <c r="F33" s="65">
        <v>4834</v>
      </c>
      <c r="G33" s="4">
        <f t="shared" si="0"/>
        <v>1450200</v>
      </c>
    </row>
    <row r="34" spans="1:7" ht="180" x14ac:dyDescent="0.25">
      <c r="A34" s="56">
        <v>23</v>
      </c>
      <c r="B34" s="50" t="s">
        <v>156</v>
      </c>
      <c r="C34" s="50" t="s">
        <v>157</v>
      </c>
      <c r="D34" s="59" t="s">
        <v>206</v>
      </c>
      <c r="E34" s="59">
        <v>120</v>
      </c>
      <c r="F34" s="60">
        <v>4834</v>
      </c>
      <c r="G34" s="4">
        <f t="shared" si="0"/>
        <v>580080</v>
      </c>
    </row>
    <row r="35" spans="1:7" ht="150" x14ac:dyDescent="0.25">
      <c r="A35" s="56">
        <v>24</v>
      </c>
      <c r="B35" s="61" t="s">
        <v>158</v>
      </c>
      <c r="C35" s="61" t="s">
        <v>209</v>
      </c>
      <c r="D35" s="64" t="s">
        <v>206</v>
      </c>
      <c r="E35" s="64">
        <v>240</v>
      </c>
      <c r="F35" s="65">
        <v>4834</v>
      </c>
      <c r="G35" s="4">
        <f t="shared" si="0"/>
        <v>1160160</v>
      </c>
    </row>
    <row r="36" spans="1:7" ht="180" x14ac:dyDescent="0.25">
      <c r="A36" s="56">
        <v>25</v>
      </c>
      <c r="B36" s="51" t="s">
        <v>159</v>
      </c>
      <c r="C36" s="51" t="s">
        <v>160</v>
      </c>
      <c r="D36" s="59" t="s">
        <v>206</v>
      </c>
      <c r="E36" s="59">
        <v>90</v>
      </c>
      <c r="F36" s="60">
        <v>66665</v>
      </c>
      <c r="G36" s="4">
        <f t="shared" si="0"/>
        <v>5999850</v>
      </c>
    </row>
    <row r="37" spans="1:7" ht="105" x14ac:dyDescent="0.25">
      <c r="A37" s="56">
        <v>26</v>
      </c>
      <c r="B37" s="41" t="s">
        <v>161</v>
      </c>
      <c r="C37" s="41" t="s">
        <v>162</v>
      </c>
      <c r="D37" s="14" t="s">
        <v>206</v>
      </c>
      <c r="E37" s="14">
        <v>60</v>
      </c>
      <c r="F37" s="43">
        <v>224048</v>
      </c>
      <c r="G37" s="4">
        <f t="shared" si="0"/>
        <v>13442880</v>
      </c>
    </row>
    <row r="38" spans="1:7" ht="120" x14ac:dyDescent="0.25">
      <c r="A38" s="56">
        <v>27</v>
      </c>
      <c r="B38" s="40" t="s">
        <v>163</v>
      </c>
      <c r="C38" s="40" t="s">
        <v>164</v>
      </c>
      <c r="D38" s="16" t="s">
        <v>206</v>
      </c>
      <c r="E38" s="16">
        <v>36</v>
      </c>
      <c r="F38" s="44">
        <v>48840</v>
      </c>
      <c r="G38" s="4">
        <f t="shared" si="0"/>
        <v>1758240</v>
      </c>
    </row>
    <row r="39" spans="1:7" ht="120" x14ac:dyDescent="0.25">
      <c r="A39" s="56">
        <v>28</v>
      </c>
      <c r="B39" s="40" t="s">
        <v>165</v>
      </c>
      <c r="C39" s="40" t="s">
        <v>166</v>
      </c>
      <c r="D39" s="16" t="s">
        <v>206</v>
      </c>
      <c r="E39" s="16">
        <v>12</v>
      </c>
      <c r="F39" s="44">
        <v>48840</v>
      </c>
      <c r="G39" s="4">
        <f t="shared" si="0"/>
        <v>586080</v>
      </c>
    </row>
    <row r="40" spans="1:7" ht="135" x14ac:dyDescent="0.25">
      <c r="A40" s="56">
        <v>29</v>
      </c>
      <c r="B40" s="73" t="s">
        <v>239</v>
      </c>
      <c r="C40" s="41" t="s">
        <v>167</v>
      </c>
      <c r="D40" s="14" t="s">
        <v>206</v>
      </c>
      <c r="E40" s="14">
        <v>60</v>
      </c>
      <c r="F40" s="43">
        <v>494927</v>
      </c>
      <c r="G40" s="4">
        <f t="shared" si="0"/>
        <v>29695620</v>
      </c>
    </row>
    <row r="41" spans="1:7" ht="90" x14ac:dyDescent="0.25">
      <c r="A41" s="56">
        <v>30</v>
      </c>
      <c r="B41" s="40" t="s">
        <v>168</v>
      </c>
      <c r="C41" s="40" t="s">
        <v>169</v>
      </c>
      <c r="D41" s="16" t="s">
        <v>206</v>
      </c>
      <c r="E41" s="16">
        <v>6</v>
      </c>
      <c r="F41" s="44">
        <v>76320</v>
      </c>
      <c r="G41" s="4">
        <f t="shared" si="0"/>
        <v>457920</v>
      </c>
    </row>
    <row r="42" spans="1:7" ht="90" x14ac:dyDescent="0.25">
      <c r="A42" s="56">
        <v>31</v>
      </c>
      <c r="B42" s="50" t="s">
        <v>170</v>
      </c>
      <c r="C42" s="50" t="s">
        <v>171</v>
      </c>
      <c r="D42" s="16" t="s">
        <v>206</v>
      </c>
      <c r="E42" s="16">
        <v>1</v>
      </c>
      <c r="F42" s="44">
        <v>150000</v>
      </c>
      <c r="G42" s="4">
        <f t="shared" si="0"/>
        <v>150000</v>
      </c>
    </row>
    <row r="43" spans="1:7" ht="105" x14ac:dyDescent="0.25">
      <c r="A43" s="56">
        <v>32</v>
      </c>
      <c r="B43" s="41" t="s">
        <v>172</v>
      </c>
      <c r="C43" s="41" t="s">
        <v>173</v>
      </c>
      <c r="D43" s="14" t="s">
        <v>206</v>
      </c>
      <c r="E43" s="14">
        <v>24</v>
      </c>
      <c r="F43" s="43">
        <v>208938</v>
      </c>
      <c r="G43" s="4">
        <f t="shared" si="0"/>
        <v>5014512</v>
      </c>
    </row>
    <row r="44" spans="1:7" ht="180" x14ac:dyDescent="0.25">
      <c r="A44" s="56">
        <v>33</v>
      </c>
      <c r="B44" s="41" t="s">
        <v>174</v>
      </c>
      <c r="C44" s="50" t="s">
        <v>175</v>
      </c>
      <c r="D44" s="14" t="s">
        <v>206</v>
      </c>
      <c r="E44" s="14">
        <v>40</v>
      </c>
      <c r="F44" s="43">
        <v>4250</v>
      </c>
      <c r="G44" s="4">
        <f t="shared" si="0"/>
        <v>170000</v>
      </c>
    </row>
    <row r="45" spans="1:7" ht="15.75" x14ac:dyDescent="0.25">
      <c r="A45" s="56">
        <v>34</v>
      </c>
      <c r="B45" s="41" t="s">
        <v>61</v>
      </c>
      <c r="C45" s="41" t="s">
        <v>176</v>
      </c>
      <c r="D45" s="14" t="s">
        <v>207</v>
      </c>
      <c r="E45" s="14">
        <v>106</v>
      </c>
      <c r="F45" s="43">
        <v>235000</v>
      </c>
      <c r="G45" s="4">
        <f t="shared" si="0"/>
        <v>24910000</v>
      </c>
    </row>
    <row r="46" spans="1:7" ht="15.75" x14ac:dyDescent="0.25">
      <c r="A46" s="56">
        <v>35</v>
      </c>
      <c r="B46" s="41" t="s">
        <v>177</v>
      </c>
      <c r="C46" s="41" t="s">
        <v>178</v>
      </c>
      <c r="D46" s="14" t="s">
        <v>206</v>
      </c>
      <c r="E46" s="14">
        <v>10</v>
      </c>
      <c r="F46" s="43">
        <v>56000</v>
      </c>
      <c r="G46" s="4">
        <f t="shared" si="0"/>
        <v>560000</v>
      </c>
    </row>
    <row r="47" spans="1:7" ht="30" x14ac:dyDescent="0.25">
      <c r="A47" s="56">
        <v>36</v>
      </c>
      <c r="B47" s="41" t="s">
        <v>179</v>
      </c>
      <c r="C47" s="41" t="s">
        <v>180</v>
      </c>
      <c r="D47" s="14" t="s">
        <v>206</v>
      </c>
      <c r="E47" s="14">
        <v>10</v>
      </c>
      <c r="F47" s="43">
        <v>48500</v>
      </c>
      <c r="G47" s="4">
        <f t="shared" si="0"/>
        <v>485000</v>
      </c>
    </row>
    <row r="48" spans="1:7" ht="30" x14ac:dyDescent="0.25">
      <c r="A48" s="56">
        <v>37</v>
      </c>
      <c r="B48" s="41" t="s">
        <v>181</v>
      </c>
      <c r="C48" s="41" t="s">
        <v>182</v>
      </c>
      <c r="D48" s="14" t="s">
        <v>206</v>
      </c>
      <c r="E48" s="14">
        <v>10</v>
      </c>
      <c r="F48" s="43">
        <v>59000</v>
      </c>
      <c r="G48" s="4">
        <f t="shared" si="0"/>
        <v>590000</v>
      </c>
    </row>
    <row r="49" spans="1:7" ht="45" x14ac:dyDescent="0.25">
      <c r="A49" s="56">
        <v>38</v>
      </c>
      <c r="B49" s="41" t="s">
        <v>183</v>
      </c>
      <c r="C49" s="41" t="s">
        <v>184</v>
      </c>
      <c r="D49" s="14" t="s">
        <v>206</v>
      </c>
      <c r="E49" s="14">
        <v>5</v>
      </c>
      <c r="F49" s="43">
        <v>32000</v>
      </c>
      <c r="G49" s="4">
        <f t="shared" si="0"/>
        <v>160000</v>
      </c>
    </row>
    <row r="50" spans="1:7" ht="60" x14ac:dyDescent="0.25">
      <c r="A50" s="56">
        <v>39</v>
      </c>
      <c r="B50" s="72" t="s">
        <v>240</v>
      </c>
      <c r="C50" s="72" t="s">
        <v>185</v>
      </c>
      <c r="D50" s="76" t="s">
        <v>206</v>
      </c>
      <c r="E50" s="74">
        <v>600</v>
      </c>
      <c r="F50" s="75">
        <v>400</v>
      </c>
      <c r="G50" s="4">
        <f t="shared" si="0"/>
        <v>240000</v>
      </c>
    </row>
    <row r="51" spans="1:7" ht="105" x14ac:dyDescent="0.25">
      <c r="A51" s="56">
        <v>40</v>
      </c>
      <c r="B51" s="41" t="s">
        <v>186</v>
      </c>
      <c r="C51" s="41" t="s">
        <v>187</v>
      </c>
      <c r="D51" s="13" t="s">
        <v>206</v>
      </c>
      <c r="E51" s="18">
        <v>60</v>
      </c>
      <c r="F51" s="42">
        <v>330000</v>
      </c>
      <c r="G51" s="4">
        <f t="shared" si="0"/>
        <v>19800000</v>
      </c>
    </row>
    <row r="52" spans="1:7" ht="90" x14ac:dyDescent="0.25">
      <c r="A52" s="56">
        <v>41</v>
      </c>
      <c r="B52" s="41" t="s">
        <v>188</v>
      </c>
      <c r="C52" s="41" t="s">
        <v>189</v>
      </c>
      <c r="D52" s="13" t="s">
        <v>206</v>
      </c>
      <c r="E52" s="18">
        <v>12</v>
      </c>
      <c r="F52" s="42">
        <v>339000</v>
      </c>
      <c r="G52" s="4">
        <f t="shared" si="0"/>
        <v>4068000</v>
      </c>
    </row>
    <row r="53" spans="1:7" ht="30" x14ac:dyDescent="0.25">
      <c r="A53" s="56">
        <v>42</v>
      </c>
      <c r="B53" s="41" t="s">
        <v>190</v>
      </c>
      <c r="C53" s="41" t="s">
        <v>191</v>
      </c>
      <c r="D53" s="13" t="s">
        <v>206</v>
      </c>
      <c r="E53" s="18">
        <v>4500</v>
      </c>
      <c r="F53" s="42">
        <v>1500</v>
      </c>
      <c r="G53" s="4">
        <f t="shared" si="0"/>
        <v>6750000</v>
      </c>
    </row>
    <row r="54" spans="1:7" ht="75" x14ac:dyDescent="0.25">
      <c r="A54" s="56">
        <v>43</v>
      </c>
      <c r="B54" s="41" t="s">
        <v>192</v>
      </c>
      <c r="C54" s="41" t="s">
        <v>193</v>
      </c>
      <c r="D54" s="14" t="s">
        <v>206</v>
      </c>
      <c r="E54" s="14">
        <v>48</v>
      </c>
      <c r="F54" s="43">
        <v>52808</v>
      </c>
      <c r="G54" s="4">
        <f t="shared" si="0"/>
        <v>2534784</v>
      </c>
    </row>
    <row r="55" spans="1:7" ht="45" x14ac:dyDescent="0.25">
      <c r="A55" s="56">
        <v>44</v>
      </c>
      <c r="B55" s="41" t="s">
        <v>194</v>
      </c>
      <c r="C55" s="41" t="s">
        <v>195</v>
      </c>
      <c r="D55" s="17" t="s">
        <v>206</v>
      </c>
      <c r="E55" s="17">
        <v>288</v>
      </c>
      <c r="F55" s="45">
        <v>62500</v>
      </c>
      <c r="G55" s="4">
        <f t="shared" si="0"/>
        <v>18000000</v>
      </c>
    </row>
    <row r="56" spans="1:7" ht="45" x14ac:dyDescent="0.25">
      <c r="A56" s="56">
        <v>45</v>
      </c>
      <c r="B56" s="69" t="s">
        <v>196</v>
      </c>
      <c r="C56" s="61" t="s">
        <v>221</v>
      </c>
      <c r="D56" s="16" t="s">
        <v>206</v>
      </c>
      <c r="E56" s="16">
        <v>120</v>
      </c>
      <c r="F56" s="44">
        <v>57800</v>
      </c>
      <c r="G56" s="4">
        <f t="shared" si="0"/>
        <v>6936000</v>
      </c>
    </row>
    <row r="57" spans="1:7" ht="90" x14ac:dyDescent="0.25">
      <c r="A57" s="56">
        <v>46</v>
      </c>
      <c r="B57" s="69" t="s">
        <v>197</v>
      </c>
      <c r="C57" s="50" t="s">
        <v>242</v>
      </c>
      <c r="D57" s="14" t="s">
        <v>206</v>
      </c>
      <c r="E57" s="70">
        <v>1300</v>
      </c>
      <c r="F57" s="71">
        <v>48600</v>
      </c>
      <c r="G57" s="4">
        <f t="shared" si="0"/>
        <v>63180000</v>
      </c>
    </row>
    <row r="58" spans="1:7" ht="120" x14ac:dyDescent="0.25">
      <c r="A58" s="56">
        <v>47</v>
      </c>
      <c r="B58" s="41" t="s">
        <v>215</v>
      </c>
      <c r="C58" s="49" t="s">
        <v>198</v>
      </c>
      <c r="D58" s="13" t="s">
        <v>206</v>
      </c>
      <c r="E58" s="18">
        <v>1</v>
      </c>
      <c r="F58" s="42">
        <v>4172000</v>
      </c>
      <c r="G58" s="4">
        <f t="shared" si="0"/>
        <v>4172000</v>
      </c>
    </row>
    <row r="59" spans="1:7" ht="45" x14ac:dyDescent="0.25">
      <c r="A59" s="56">
        <v>48</v>
      </c>
      <c r="B59" s="41" t="s">
        <v>216</v>
      </c>
      <c r="C59" s="73" t="s">
        <v>223</v>
      </c>
      <c r="D59" s="13" t="s">
        <v>206</v>
      </c>
      <c r="E59" s="14">
        <v>5</v>
      </c>
      <c r="F59" s="43">
        <v>346200</v>
      </c>
      <c r="G59" s="4">
        <f t="shared" si="0"/>
        <v>1731000</v>
      </c>
    </row>
    <row r="60" spans="1:7" ht="60" x14ac:dyDescent="0.25">
      <c r="A60" s="56">
        <v>49</v>
      </c>
      <c r="B60" s="41" t="s">
        <v>199</v>
      </c>
      <c r="C60" s="73" t="s">
        <v>246</v>
      </c>
      <c r="D60" s="13" t="s">
        <v>206</v>
      </c>
      <c r="E60" s="14">
        <v>2</v>
      </c>
      <c r="F60" s="43">
        <v>2400500</v>
      </c>
      <c r="G60" s="4">
        <f t="shared" si="0"/>
        <v>4801000</v>
      </c>
    </row>
    <row r="61" spans="1:7" ht="60" x14ac:dyDescent="0.25">
      <c r="A61" s="56">
        <v>50</v>
      </c>
      <c r="B61" s="69" t="s">
        <v>200</v>
      </c>
      <c r="C61" s="79" t="s">
        <v>222</v>
      </c>
      <c r="D61" s="13" t="s">
        <v>206</v>
      </c>
      <c r="E61" s="14">
        <v>6</v>
      </c>
      <c r="F61" s="43">
        <v>130000</v>
      </c>
      <c r="G61" s="4">
        <f t="shared" si="0"/>
        <v>780000</v>
      </c>
    </row>
    <row r="62" spans="1:7" ht="45" x14ac:dyDescent="0.25">
      <c r="A62" s="56">
        <v>51</v>
      </c>
      <c r="B62" s="41" t="s">
        <v>217</v>
      </c>
      <c r="C62" s="41" t="s">
        <v>201</v>
      </c>
      <c r="D62" s="13" t="s">
        <v>206</v>
      </c>
      <c r="E62" s="14">
        <v>12</v>
      </c>
      <c r="F62" s="43">
        <v>37500</v>
      </c>
      <c r="G62" s="4">
        <f t="shared" si="0"/>
        <v>450000</v>
      </c>
    </row>
    <row r="63" spans="1:7" ht="45" x14ac:dyDescent="0.25">
      <c r="A63" s="56">
        <v>52</v>
      </c>
      <c r="B63" s="41" t="s">
        <v>202</v>
      </c>
      <c r="C63" s="41" t="s">
        <v>218</v>
      </c>
      <c r="D63" s="13" t="s">
        <v>206</v>
      </c>
      <c r="E63" s="14">
        <v>2</v>
      </c>
      <c r="F63" s="43">
        <v>364200</v>
      </c>
      <c r="G63" s="4">
        <f t="shared" si="0"/>
        <v>728400</v>
      </c>
    </row>
    <row r="64" spans="1:7" ht="105" x14ac:dyDescent="0.25">
      <c r="A64" s="56">
        <v>53</v>
      </c>
      <c r="B64" s="41" t="s">
        <v>203</v>
      </c>
      <c r="C64" s="41" t="s">
        <v>220</v>
      </c>
      <c r="D64" s="13" t="s">
        <v>206</v>
      </c>
      <c r="E64" s="18">
        <v>1</v>
      </c>
      <c r="F64" s="42">
        <v>2141880</v>
      </c>
      <c r="G64" s="4">
        <f t="shared" si="0"/>
        <v>2141880</v>
      </c>
    </row>
    <row r="65" spans="1:7" ht="45" x14ac:dyDescent="0.25">
      <c r="A65" s="56">
        <v>54</v>
      </c>
      <c r="B65" s="46" t="s">
        <v>219</v>
      </c>
      <c r="C65" s="78" t="s">
        <v>249</v>
      </c>
      <c r="D65" s="13" t="s">
        <v>206</v>
      </c>
      <c r="E65" s="13">
        <v>6</v>
      </c>
      <c r="F65" s="42">
        <v>55000</v>
      </c>
      <c r="G65" s="4">
        <f t="shared" si="0"/>
        <v>330000</v>
      </c>
    </row>
    <row r="66" spans="1:7" ht="120" x14ac:dyDescent="0.25">
      <c r="A66" s="56">
        <v>55</v>
      </c>
      <c r="B66" s="41" t="s">
        <v>204</v>
      </c>
      <c r="C66" s="49" t="s">
        <v>205</v>
      </c>
      <c r="D66" s="41" t="s">
        <v>206</v>
      </c>
      <c r="E66" s="41">
        <v>2</v>
      </c>
      <c r="F66" s="47">
        <v>1170000</v>
      </c>
      <c r="G66" s="4">
        <f t="shared" si="0"/>
        <v>2340000</v>
      </c>
    </row>
    <row r="67" spans="1:7" x14ac:dyDescent="0.25">
      <c r="A67" s="1"/>
      <c r="B67" s="1"/>
      <c r="C67" s="1"/>
      <c r="D67" s="1"/>
      <c r="E67" s="1"/>
      <c r="F67" s="1"/>
      <c r="G67" s="48">
        <f>SUM(G12:G66)</f>
        <v>387372966</v>
      </c>
    </row>
  </sheetData>
  <pageMargins left="0" right="0" top="0" bottom="0" header="0" footer="0"/>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ТЕ Каз</vt:lpstr>
      <vt:lpstr>ТС Рус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2024-12-05T09:30:42Z</dcterms:modified>
</cp:coreProperties>
</file>