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Рус" sheetId="2" r:id="rId1"/>
  </sheets>
  <calcPr calcId="152511"/>
</workbook>
</file>

<file path=xl/calcChain.xml><?xml version="1.0" encoding="utf-8"?>
<calcChain xmlns="http://schemas.openxmlformats.org/spreadsheetml/2006/main">
  <c r="G182" i="2" l="1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23" i="2"/>
</calcChain>
</file>

<file path=xl/sharedStrings.xml><?xml version="1.0" encoding="utf-8"?>
<sst xmlns="http://schemas.openxmlformats.org/spreadsheetml/2006/main" count="345" uniqueCount="198">
  <si>
    <t>№</t>
  </si>
  <si>
    <t>ТС</t>
  </si>
  <si>
    <t>Утверждаю:</t>
  </si>
  <si>
    <t>«Павлодарская областная больница им. Г. Султанова»</t>
  </si>
  <si>
    <t>Управления Здравоохранения</t>
  </si>
  <si>
    <t>Павлодарской области, акимата Павлодарской области</t>
  </si>
  <si>
    <t xml:space="preserve">Приложение 1 </t>
  </si>
  <si>
    <r>
      <t xml:space="preserve">к </t>
    </r>
    <r>
      <rPr>
        <b/>
        <u/>
        <sz val="12"/>
        <color rgb="FF333399"/>
        <rFont val="Times New Roman"/>
        <family val="1"/>
        <charset val="204"/>
      </rPr>
      <t>приказу</t>
    </r>
    <r>
      <rPr>
        <b/>
        <sz val="12"/>
        <color rgb="FF333399"/>
        <rFont val="Times New Roman"/>
        <family val="1"/>
        <charset val="204"/>
      </rPr>
      <t xml:space="preserve"> </t>
    </r>
    <r>
      <rPr>
        <b/>
        <sz val="12"/>
        <color rgb="FF000000"/>
        <rFont val="Times New Roman"/>
        <family val="1"/>
        <charset val="204"/>
      </rPr>
      <t xml:space="preserve">Министра здравоохранения </t>
    </r>
  </si>
  <si>
    <t>Республики Казахстан от 07 июня 2023 года</t>
  </si>
  <si>
    <t>№ 110</t>
  </si>
  <si>
    <t>Объявление о проведении закупа способом тендера.</t>
  </si>
  <si>
    <t xml:space="preserve">          Согласно Правила организации и проведения закупа лекарственных средств, медицинских изделий и специализированных лечебных продуктов в рамках гарантированного объема бесплатной медицинской помощи, дополнительного объема медицинской помощи для лиц, содержащихся в следственных изоляторах и учреждениях уголовно-исполнительной (пенитенциарной) системы, за счет бюджетных средств и (или) в системе обязательного социального медицинского страхования, фармацевтических услуг. Республики Казахстан  от 07 июня 2023 года №110</t>
  </si>
  <si>
    <t>1) КГП на ПХВ «Павлодарская областная больница имени Г.Султанова» г.Павлодар, ул.Щедрина 63, объявляет о проведении закупа способом тендера.</t>
  </si>
  <si>
    <t xml:space="preserve">         2) Наименование закупаемых фармацевтических услуг, международных непатентованных наименований закупаемых лекарственных средств и (или) медицинских изделий, торговых наименований - в случае индивидуальной непереносимости пациента, об объеме закупа, месте поставок, суммах, выделенных для закупа по каждому лоту:</t>
  </si>
  <si>
    <t>Наименование лотов</t>
  </si>
  <si>
    <t>Ед. изм.</t>
  </si>
  <si>
    <t>Кол-во</t>
  </si>
  <si>
    <t>цена за ед</t>
  </si>
  <si>
    <t>Сумма, тенге</t>
  </si>
  <si>
    <t>ИТОГО</t>
  </si>
  <si>
    <t xml:space="preserve">         4) Порядок и источник передачи тендерной документации: к тендеру допускаются все потенциальные поставщики, отвечающие квалификационным требованиям, указанным в тендерной документации. Пакет тендерной документации можно получить по адресу 140010, Павлодарская область, город Павлодар, улица Щедрина 63, 3 этаж, отдел государственных закупок, или на сайте Управления Здравоохранения Павлодарской области: http://depzdrav.gov.kz, а также по электронной почте: ob-pv@yandex.kz;</t>
  </si>
  <si>
    <t>Директор</t>
  </si>
  <si>
    <t>___________________Мусабеков А.Т.</t>
  </si>
  <si>
    <t>шт</t>
  </si>
  <si>
    <t xml:space="preserve">           3) Сроки и условия поставки: по заявке заказчика в течение 2025 года  с момента заключение договора. Предоставить товар в распоряжение покупателя по адресу: 140010, Павлодарская область, город Павлодар, улица Щедрина, 63, склад заказчика;</t>
  </si>
  <si>
    <t>Приказ №534 от 06.12.2024 года</t>
  </si>
  <si>
    <t xml:space="preserve">         5) Место представления (приема) документов и окончательный срок подачи тендерных заявок; тендерные заявки принимаются в срок до 09:00 30 декабря 2024 года, по адресу город Павлодар, улица Щедрина, 63, 3 этаж, приемная;</t>
  </si>
  <si>
    <t xml:space="preserve">         6) Дата, время и место вскрытия конвертов с тендерными заявками: конверты с тендерными заявками будут вскрываться в 11.00 ч. 30 декабря 2024г по адресу: 140010 Павлодарская область, город Павлодар, улица Щедрина 63, 3 этаж, конференц зал, КГП на ПХВ «Павлодарская областная больница им.Г.Султанова» управления здравоохранения Павлодарской области.</t>
  </si>
  <si>
    <t>HB s — антиген стрип</t>
  </si>
  <si>
    <t>HB s — подтверждающий</t>
  </si>
  <si>
    <t>РекомбиБест анти ВГС</t>
  </si>
  <si>
    <t>РекомбиБест анти ВГС подтвержд.</t>
  </si>
  <si>
    <t>Холестерин ЛПНП,реагент для определения (CHOLESTEROL LDL ) кол-во опред-740т</t>
  </si>
  <si>
    <t>Холестерин ЛПВП,реагент для определения (CHOLESTEROL HDL ) кол-во опред-740т</t>
  </si>
  <si>
    <t>С-реактивный белок (латекс) реагент для определения (CRP-LATEX) кол-во опред-920т</t>
  </si>
  <si>
    <t>Альфа-амилаза,реагент для определения (a-AMYLASE) кол-во опред-1600т</t>
  </si>
  <si>
    <t>Аланинаминотрансфераза ,реагент для определения (ALT) кол-во опред-3920т</t>
  </si>
  <si>
    <t>Аспартатаминотрансфераза,реагент для определения (AST) кол-во опред-3920 т</t>
  </si>
  <si>
    <t>Общий билирубин, реагент для определения(TOTAL BILIRUBIN) кол-во опред-2360т</t>
  </si>
  <si>
    <t>Прямой билирубин, реагент для определения(DIRECT BILIRUBIN) кол-во опред-920т</t>
  </si>
  <si>
    <t>Креатинин,реагент для определения (CREATININE) кол-во опред-3960т</t>
  </si>
  <si>
    <t>Мочевина,реагент для определения( UREA/UREA NITROGEN) кол-во опред-2480т</t>
  </si>
  <si>
    <t>Железо ,реагент для определения</t>
  </si>
  <si>
    <t xml:space="preserve">Общий белок, реагент для определения (TOTAL PROTEIN). </t>
  </si>
  <si>
    <t>Альбумин, реагент для определения (ALBUMIN)</t>
  </si>
  <si>
    <t>Мочевая кислота, реагент для определения (URIC ACID)</t>
  </si>
  <si>
    <t>Гамма - Глутамилтрансфераза (ГГТ), реагент для определения (GGT)</t>
  </si>
  <si>
    <t>Щелочная фосфотаза, реагент для определения (ALP). Внесение профиля реагента в ПО анализатора сертифтцированным специалистом поставщика, каллибровка, адаптация и проведение контролей на анализаторе.</t>
  </si>
  <si>
    <t>Анти -стрептолизин О, реагент для определения (ASO). Внесение профиля реагента в ПО анализатора сертифтцированным специалистом поставщика, каллибровка, адаптация и проведение контролей на анализаторе.</t>
  </si>
  <si>
    <t>Глюкоза, реагент для определения (GLUCOSE).</t>
  </si>
  <si>
    <t>Триглицериды, реагент для определения (TRIGLYCERIDE</t>
  </si>
  <si>
    <t>Ферритин, реагент для определения (FERRITIN)</t>
  </si>
  <si>
    <t>Трансферрин, реагент для определения (TRANSFERRIN).</t>
  </si>
  <si>
    <t>Ненасыщенная железосвязывающая способность, реагент для определения (UIBC</t>
  </si>
  <si>
    <t>Ревматоидный фактор (РФ) (латекс), реагент для определения  (RF LATEX)</t>
  </si>
  <si>
    <t>Холестерин ЛПВП/ЛПНП, контроль (HDL/LDL-CHOLESTEROL CONTROL SERUM) Уп. (3X5мл + 3X5мл</t>
  </si>
  <si>
    <t>Раствор чистящий CA Clean I (cleaner), уп.(1 x 50 мл)</t>
  </si>
  <si>
    <t>Раствор промывочный CA Clean II(rinse), уп.(1 x 500 мл)</t>
  </si>
  <si>
    <t>Контрольная плазма Control Plasma N 10 x на 1 мл</t>
  </si>
  <si>
    <t>Контрольная плазма Control Plasma P 10 x на 1 мл</t>
  </si>
  <si>
    <t>Реагент для определения Thromborel S 10 x 4 мл (400 тестов)</t>
  </si>
  <si>
    <t>Калибратор PT-Multi calibrator 6 x на 1 мл</t>
  </si>
  <si>
    <t>Actin FS 10 x 10 ml (Реагент для определения Actin FS 10 x 10 мл)</t>
  </si>
  <si>
    <t xml:space="preserve"> Хлорид кальция 0,025 моль/л 10 x 15 мл</t>
  </si>
  <si>
    <t>Thrombin reagent 100 I. U. 10 x for 5 ml (Реагент для определения Тромбина 100 I. U. 10 x на 5 мл)</t>
  </si>
  <si>
    <t>Fibrinogen standards level 1-6 6х for 1ьл ( Стандарт для фибриногена уровень 1-6 6х на 1 мл)</t>
  </si>
  <si>
    <t>Standard human plasma 10 x for 1 ml (Стандартная плазма 10 x на 1 мл)</t>
  </si>
  <si>
    <t>Буфер Оурена вероналовый, уп.(10 x 15мл)</t>
  </si>
  <si>
    <t>реагент А калибровачный</t>
  </si>
  <si>
    <t>реагент В стандартный</t>
  </si>
  <si>
    <t xml:space="preserve">реагент активации электродов </t>
  </si>
  <si>
    <t xml:space="preserve">реагент депротеинизации электродов </t>
  </si>
  <si>
    <t xml:space="preserve">Промывочный раствор -1 Cleaning Solution-1 </t>
  </si>
  <si>
    <t xml:space="preserve">Промывочный раствор -2 Cleaning Solution-2 </t>
  </si>
  <si>
    <t xml:space="preserve">Реагент Протромбиновое время ProthrombinTime Reagent (PT) </t>
  </si>
  <si>
    <t>Реагент АПТВ, APTT Reagent (Ellagic Acid)</t>
  </si>
  <si>
    <t>Реагент раствор Кальция Хлорид, Calcium Chloride Solution</t>
  </si>
  <si>
    <t>CS Щелочной детергент,2 л</t>
  </si>
  <si>
    <t xml:space="preserve">Дилюент BF-Diluent 20 </t>
  </si>
  <si>
    <t>Детергент BF-Detergent 500,0</t>
  </si>
  <si>
    <t>BF-FDO Lyse / Лизирующий реагент BF-FDO Расходые материалы для гематологического анализатора BF-6800</t>
  </si>
  <si>
    <t>BF-FDT Lyse / Лизирующий реагент BF-FDT Расходые материалы для гематологического анализатора BF-6800</t>
  </si>
  <si>
    <t>BF-6500 Lyse (SLS-I) / Лизирующий реагент BF-6500 (SLS-I) Расходые материалы для гематологического анализатора BF-6800</t>
  </si>
  <si>
    <t>Контрольные материалы Control for Automatic Hema tology Analyzer (5- Part )LEVEL 1</t>
  </si>
  <si>
    <t>Контрольные материалы Control for Automatic Hema tology Analyzer (5- Part )LEVEL 2</t>
  </si>
  <si>
    <t>Контрольные материалы Control for Automatic Hema tology Analyzer (5- Part )LEVEL 3</t>
  </si>
  <si>
    <t xml:space="preserve"> тест полоски для мочевого анализатора LAURA</t>
  </si>
  <si>
    <t xml:space="preserve"> тест полоски для мочевого анализатора УРИСКАН</t>
  </si>
  <si>
    <t>FUJI DRI-CHEM SLIDE ALP-PIIIS Щелочная фосфотаза</t>
  </si>
  <si>
    <t>FUJI DRI-CHEM SLIDE AMYL-P S Амилаза</t>
  </si>
  <si>
    <t>FUJI DRI-CHEM SLIDE CRE-PIIIS Креатинин</t>
  </si>
  <si>
    <t>FUJI DRI-CHEM SLIDE BUN-PIIIS Азот мочевины</t>
  </si>
  <si>
    <t>FUJI DRI-CHEM SLIDE DBIL-PIIS Прямой билирубин</t>
  </si>
  <si>
    <t>FUJI DRI-CHEM SLIDE GLU-PIIIS Глюкоза</t>
  </si>
  <si>
    <t>FUJI DRI-CHEM SLIDE GOT/AST-PIIIS Аспартатаминотрансфераза (глютамино-щавелевоуксусная трансаминаза)</t>
  </si>
  <si>
    <t>FUJI DRI-CHEM SLIDE GPT/ALT-PIIIS Аланин-аминотрансфераза (глютамино-пировинограднокислая трансаминаза)</t>
  </si>
  <si>
    <t>FUJI DRI-CHEM SLIDE TBIL-PIIIS Общий билирубин</t>
  </si>
  <si>
    <t>FUJI DRI-CHEM SLIDE TCHO-PIIIS Холестерин</t>
  </si>
  <si>
    <t>FUJI DRI-CHEM SLIDE TCHO-PIIIS С-реактивный белок</t>
  </si>
  <si>
    <t>FUJI DRI-CHEM SLIDE TCHO-PIIIS .Лактат дегидрогеназа</t>
  </si>
  <si>
    <t>Калибратор для CRP слайда FUJIDRI-CHEM CALIBRATOR CP(CRP)</t>
  </si>
  <si>
    <t>Дилюент для разведения CRP FUJI DRI-CHEM Diluent DL</t>
  </si>
  <si>
    <t>Контроль высокий FUJI DRI-CHEM CONTROL QP-H</t>
  </si>
  <si>
    <t>Контроль низкий FUJI DRI-CHEM CONTROL QP-L</t>
  </si>
  <si>
    <t>FUJI DRI-CHEM SLIDE TP-PIIIS Белок</t>
  </si>
  <si>
    <t>Краска Романовского.</t>
  </si>
  <si>
    <t>Набор для анализа кала, (комплект №1, клинический анализ)</t>
  </si>
  <si>
    <t>Набор для исследования кала на гельминты (метод Като)</t>
  </si>
  <si>
    <t>Реагент для определения тиреотропного гормона (ТТГ), 1 набор на 100 тестов, включает калибраторы и контроли</t>
  </si>
  <si>
    <t>Реагент для определения трийодтиронина общего (Т3), 1 набор на 100 тестов, включает калибраторы и контроли</t>
  </si>
  <si>
    <t>Реагент для определения тироксина свободного (свободный Т4) , 1 набор на 100 тестов, включает калибраторы и контроли</t>
  </si>
  <si>
    <t>Реагент для определения антител к тиреопероксидазе (антиТПО), 1 набор на 100 тестов, включает калибраторы и контроли</t>
  </si>
  <si>
    <t>Реагент для определения простатспецифического антигена общего (ПСА общий), 1 набор на 100 тестов, включает калибраторы и контроли</t>
  </si>
  <si>
    <t>M Реагент для определения фолиевой кислоты , 1 набор на 100 тестов, включает калибраторы и контроли</t>
  </si>
  <si>
    <t>Реагент для определения витамина В12 , 1 набор на 100 тестов, включает калибраторы и контроли</t>
  </si>
  <si>
    <t>Реагент для определения бета-2-микроглобулина, 1 набор на 100 тестов, включает калибраторы и контроли</t>
  </si>
  <si>
    <t>Реагент для определения hIgE, 1 набор на 100 тестов, включает калибраторы и контроли</t>
  </si>
  <si>
    <t>Реагент для определения поверхностного антигена вируса гепатита В (HВsAg), 1 набор на 100 тестов, включает калибраторы и контроли</t>
  </si>
  <si>
    <t>Реагент для определения суммарных антител к вирусу гепатита С (anti-HCV), 1 набор на 100 тестов, включает калибраторы и контроли</t>
  </si>
  <si>
    <t>Реагент для определения IgM к вирусу гепатита А, 1 набор на 100 тестов, включает калибраторы и контроли</t>
  </si>
  <si>
    <t>Реагент для определения иммуноглобулина G (IgG) к цитомегаловирусу, 1 набор на 100тестов, включает калибраторы и контроли</t>
  </si>
  <si>
    <t>Реагент для определения иммуноглобулина М (IgМ) к цитомегаловирусу, 1 набор на 100тестов, включает калибраторы и контроли</t>
  </si>
  <si>
    <t>Реагент для определения иммуноглобулина G вирусов простого герпеса 1/2 (IgG HSV-1/2), 1 набор на 100 тестов, включает калибраторы и контроли</t>
  </si>
  <si>
    <t>Реагент для определения иммуноглобулина М вирусов простого герпеса 1/2 (IgМ HSV-1/2), 1 набор на 100 тестов, включает калибраторы и контроли</t>
  </si>
  <si>
    <t>Реагент для определения иммуноглобулина G к вирус-капсидному антигену вируса Эпштейна-Барр, 1 набор на 50 тестов, включает калибраторы и контроли</t>
  </si>
  <si>
    <t>Реагент для определения иммуноглобулина М к вирус-капсидному антигену вируса Эпштейна-Барр, 1 набор на 10 тестов, включает калибраторы и контроли</t>
  </si>
  <si>
    <t>Стартовый реактив 1+2</t>
  </si>
  <si>
    <t>Промывочный концентрат (1 уп=1*714 мл)</t>
  </si>
  <si>
    <t>Раствор для проверки светового сигнала (1уп.= 5*2 мл)</t>
  </si>
  <si>
    <t>Раствор для чистки трубок системы (1 уп.= 1 флакон = 1*500 мл)</t>
  </si>
  <si>
    <t>Anti-CCP (CLIA)</t>
  </si>
  <si>
    <t>ANA Screen (CLIA)</t>
  </si>
  <si>
    <t>Реагент для определения альфа-фетопротеина (АФП), 1 набор на 100 тестов, включает калибраторы и контроли</t>
  </si>
  <si>
    <t>ENA Screen (CLIA)</t>
  </si>
  <si>
    <t>CELLPACK DCL (Разбавитель цельной крови CELLPACK DCL)</t>
  </si>
  <si>
    <t>LYSERCELL WDF (Лизирующий реагент LYSERCELL WDF)</t>
  </si>
  <si>
    <t>CELLCLEAN 50 мл</t>
  </si>
  <si>
    <t>FLUOROCELL WDF (окрашивающий реагент FLUOROCELL WDF)</t>
  </si>
  <si>
    <t>SULFOLYSER (Реагент для определения концентрации гемоглобина в крови)</t>
  </si>
  <si>
    <t>XN-L Check L1 (Контрольная кровь XN-LCheck L1)</t>
  </si>
  <si>
    <t>XN-L Check L2 (Контрольная кровь XN-LCheck L2)</t>
  </si>
  <si>
    <t>XN-L Check L3 (Контрольная кровь XN-LCheck L3)</t>
  </si>
  <si>
    <t xml:space="preserve">Быстрый количественный тест  на натрийуретического гормона </t>
  </si>
  <si>
    <t xml:space="preserve">Быстрый количественный тест на кардиологический Тропонин </t>
  </si>
  <si>
    <t xml:space="preserve">Быстрый количественный тест на прокальцитонин </t>
  </si>
  <si>
    <t>Быстрый количественный тест на D-Dimer</t>
  </si>
  <si>
    <t xml:space="preserve">Быстрый количественный тест на Бета -субъединица хорионического гонадотропина </t>
  </si>
  <si>
    <t xml:space="preserve">Быстрый количественный тест на гликированный гемоглобин </t>
  </si>
  <si>
    <t xml:space="preserve">Быстрый количественный тест на C-реактивный белок </t>
  </si>
  <si>
    <t xml:space="preserve">Быстрый количественный тест на витамин Д </t>
  </si>
  <si>
    <t xml:space="preserve">BIOT-YG-I Материалы для контроля качества на B-hCG . Контрольный раствор на Бета-хорионический гонадотропин человека (B-hCG): уровень 1, уровень 2, уровень 3 </t>
  </si>
  <si>
    <t>BIOT-YG-I Материалы для контроля качества на NT-proBNP. Контрольный раствор на Мозговой натрийуретический пропептид (NTproBNP): уровень 1, уровень 2, уровень 3</t>
  </si>
  <si>
    <t>BIOT -YG - I Материалы для контроля качества на D -dimer . Контрольный раствор на D -dimer: уровень 1, уровень 2, уровень 3</t>
  </si>
  <si>
    <t>Среда Олькеницкого</t>
  </si>
  <si>
    <t>Среда  Плоскирева</t>
  </si>
  <si>
    <t>Транспортная средасо средой Стюарта в полистироловой пробирке с тампоном</t>
  </si>
  <si>
    <t xml:space="preserve">Среда с лизином </t>
  </si>
  <si>
    <t>Антитоксическая противодифтерийная сыворотка 1000ед</t>
  </si>
  <si>
    <t>Индикаторы химические для контроля паровой стерилизации ИКПС-112/45(1000 шт.)</t>
  </si>
  <si>
    <t>Индикаторы  химический для контроля паровой стерилизации ИКПС-121/20 (500 шт.)</t>
  </si>
  <si>
    <t>Индикаторы  химический для контроля паровой стерилизации ИКПС-132/20 (1000 шт.)</t>
  </si>
  <si>
    <t>Индикаторы химические для контроля воздушной стерилизации ИКВС-180/60 (1000 шт.)</t>
  </si>
  <si>
    <t>Сыворотки диагностические дизентерийные адсорбированные агглютинирующие сухие для РА Shigellasonnei</t>
  </si>
  <si>
    <t>Сыворотки диагностические дизентерийные адсорбированные агглютинирующие сухие для РА Shigellaflexneri поливалентная</t>
  </si>
  <si>
    <t>Сыворотки диагностические дизентерийные адсорбированные агглютинирующие сухие для РА Shigellaflexneri –Sonneiполивалентная</t>
  </si>
  <si>
    <t>Диагностикумзритроцитарныйсальмонеллёзный О-антигенный жидкий О1,4,12,</t>
  </si>
  <si>
    <t>Диагностикумзритроцитарныйсальмонеллёзный О-антигенный жидкий О1,9,12</t>
  </si>
  <si>
    <t>ДиагностикумзритроцитарныйшигеллёзныйЗонне сухой,</t>
  </si>
  <si>
    <t>ДиагностикумзритроцитарныйшигеллёзныйФлекснера 1-6</t>
  </si>
  <si>
    <t>Диагностикумзритроцитарныйшигеллёзный поливалентный Флекснера -Зонне</t>
  </si>
  <si>
    <t xml:space="preserve">Кровь баранья дефибринированная для питательных. </t>
  </si>
  <si>
    <r>
      <t xml:space="preserve">PLASTIC PEDS PLUS/F 50V Среда с сорбентом </t>
    </r>
    <r>
      <rPr>
        <sz val="11"/>
        <color rgb="FF000000"/>
        <rFont val="Times New Roman"/>
        <family val="1"/>
        <charset val="204"/>
      </rPr>
      <t>для культивирования аэробов из образцов детской крови с в пластиковом флаконе</t>
    </r>
  </si>
  <si>
    <t>Кюветы (1уп. 2304 шт.)</t>
  </si>
  <si>
    <t>Пластиковые наконечники, совместимые с прибором FUJI DRI-CHEM 500i. № 576 шт в уп</t>
  </si>
  <si>
    <t xml:space="preserve">FUJI DRI-CHEM MIXING CUPS S.Емкость для смешивания </t>
  </si>
  <si>
    <t>Лампочка для биохимического анализатора FUJIFILM DRI-CHEM</t>
  </si>
  <si>
    <t>Кюветы педиатрические для образцов (1000 штук)</t>
  </si>
  <si>
    <t>Контейнер для биоматериалов 200  мл, н/стерильный</t>
  </si>
  <si>
    <t>Реакционные кюветы (3х1000шт)</t>
  </si>
  <si>
    <t>Наконечник 5-200 мкл(1000 шт в упаковке)</t>
  </si>
  <si>
    <t>Стекло покровное 24х24</t>
  </si>
  <si>
    <t>Ложка Фолькмана одноразовая</t>
  </si>
  <si>
    <t>Питательная  среда для выделения  и культивирования гоноккока  (ГНК агар) 250г</t>
  </si>
  <si>
    <t>Трансфер -пипетка  одноразовая  пластиковая</t>
  </si>
  <si>
    <t>Пробирка пластиковая, коническая,стерильная</t>
  </si>
  <si>
    <t>Среда (агар) АГВ 250г</t>
  </si>
  <si>
    <t>наб</t>
  </si>
  <si>
    <t>уп</t>
  </si>
  <si>
    <t xml:space="preserve">шт </t>
  </si>
  <si>
    <t xml:space="preserve">набор </t>
  </si>
  <si>
    <t>фл</t>
  </si>
  <si>
    <t>канистра</t>
  </si>
  <si>
    <t>штук</t>
  </si>
  <si>
    <t>кг</t>
  </si>
  <si>
    <t>амп</t>
  </si>
  <si>
    <t>комплект</t>
  </si>
  <si>
    <t>флакон</t>
  </si>
  <si>
    <t>банка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</si>
</sst>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\ _₽_-;\-* #,##0\ _₽_-;_-* &quot;-&quot;??\ _₽_-;_-@_-"/>
    <numFmt numFmtId="165" formatCode="_-* #,##0_р_._-;\-* #,##0_р_._-;_-* &quot;-&quot;??_р_._-;_-@_-"/>
  </numFmts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宋体"/>
      <family val="3"/>
      <charset val="134"/>
    </font>
    <font>
      <sz val="11"/>
      <color theme="1"/>
      <name val="Calibri"/>
      <family val="2"/>
      <scheme val="minor"/>
    </font>
    <font>
      <b/>
      <u/>
      <sz val="12"/>
      <color rgb="FF333399"/>
      <name val="Times New Roman"/>
      <family val="1"/>
      <charset val="204"/>
    </font>
    <font>
      <b/>
      <sz val="12"/>
      <color rgb="FF333399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9F9F9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A"/>
      </left>
      <right/>
      <top style="thin">
        <color rgb="FF00000A"/>
      </top>
      <bottom style="thin">
        <color rgb="FF00000A"/>
      </bottom>
      <diagonal/>
    </border>
    <border>
      <left style="thin">
        <color rgb="FF00000A"/>
      </left>
      <right/>
      <top style="thin">
        <color rgb="FF00000A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4" fillId="0" borderId="0"/>
    <xf numFmtId="0" fontId="3" fillId="0" borderId="0"/>
    <xf numFmtId="165" fontId="13" fillId="0" borderId="0" applyProtection="0">
      <alignment vertical="center"/>
    </xf>
    <xf numFmtId="0" fontId="2" fillId="0" borderId="0"/>
    <xf numFmtId="0" fontId="14" fillId="0" borderId="0"/>
    <xf numFmtId="43" fontId="14" fillId="0" borderId="0" applyFon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</cellStyleXfs>
  <cellXfs count="73">
    <xf numFmtId="0" fontId="0" fillId="0" borderId="0" xfId="0"/>
    <xf numFmtId="0" fontId="0" fillId="0" borderId="0" xfId="0" applyBorder="1"/>
    <xf numFmtId="0" fontId="9" fillId="0" borderId="0" xfId="0" applyFont="1"/>
    <xf numFmtId="0" fontId="10" fillId="0" borderId="0" xfId="0" applyFont="1" applyAlignment="1"/>
    <xf numFmtId="0" fontId="8" fillId="2" borderId="1" xfId="0" applyFont="1" applyFill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2" fontId="5" fillId="0" borderId="0" xfId="0" applyNumberFormat="1" applyFont="1" applyBorder="1" applyAlignment="1">
      <alignment horizontal="center" vertical="center" wrapText="1"/>
    </xf>
    <xf numFmtId="164" fontId="12" fillId="0" borderId="0" xfId="0" applyNumberFormat="1" applyFont="1" applyBorder="1" applyAlignment="1">
      <alignment horizontal="center"/>
    </xf>
    <xf numFmtId="0" fontId="7" fillId="2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right"/>
    </xf>
    <xf numFmtId="0" fontId="8" fillId="0" borderId="0" xfId="0" applyFont="1" applyAlignment="1">
      <alignment horizontal="right" vertical="center"/>
    </xf>
    <xf numFmtId="0" fontId="11" fillId="0" borderId="3" xfId="0" applyFont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left" vertical="top" wrapText="1"/>
    </xf>
    <xf numFmtId="0" fontId="8" fillId="0" borderId="0" xfId="0" applyFont="1" applyFill="1" applyAlignment="1">
      <alignment horizontal="right" vertical="center"/>
    </xf>
    <xf numFmtId="43" fontId="17" fillId="0" borderId="1" xfId="6" applyFont="1" applyFill="1" applyBorder="1" applyAlignment="1">
      <alignment horizontal="center" vertical="top" wrapText="1"/>
    </xf>
    <xf numFmtId="0" fontId="10" fillId="0" borderId="0" xfId="0" applyFont="1" applyAlignment="1">
      <alignment horizontal="right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1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right" vertical="center"/>
    </xf>
    <xf numFmtId="0" fontId="8" fillId="0" borderId="0" xfId="0" applyFont="1" applyFill="1" applyAlignment="1">
      <alignment horizontal="right" vertical="center"/>
    </xf>
    <xf numFmtId="0" fontId="8" fillId="0" borderId="0" xfId="0" applyFont="1" applyFill="1" applyAlignment="1">
      <alignment horizontal="right"/>
    </xf>
    <xf numFmtId="0" fontId="17" fillId="2" borderId="4" xfId="0" applyNumberFormat="1" applyFont="1" applyFill="1" applyBorder="1" applyAlignment="1">
      <alignment horizontal="left" vertical="top"/>
    </xf>
    <xf numFmtId="0" fontId="17" fillId="2" borderId="4" xfId="0" applyNumberFormat="1" applyFont="1" applyFill="1" applyBorder="1" applyAlignment="1">
      <alignment horizontal="left" vertical="top" wrapText="1"/>
    </xf>
    <xf numFmtId="0" fontId="17" fillId="2" borderId="5" xfId="0" applyNumberFormat="1" applyFont="1" applyFill="1" applyBorder="1" applyAlignment="1">
      <alignment horizontal="left" vertical="top" wrapText="1"/>
    </xf>
    <xf numFmtId="0" fontId="17" fillId="2" borderId="1" xfId="0" applyNumberFormat="1" applyFont="1" applyFill="1" applyBorder="1" applyAlignment="1">
      <alignment horizontal="left" vertical="top" wrapText="1"/>
    </xf>
    <xf numFmtId="0" fontId="11" fillId="2" borderId="1" xfId="0" applyNumberFormat="1" applyFont="1" applyFill="1" applyBorder="1" applyAlignment="1">
      <alignment horizontal="left" vertical="top" wrapText="1"/>
    </xf>
    <xf numFmtId="0" fontId="19" fillId="2" borderId="1" xfId="0" applyNumberFormat="1" applyFont="1" applyFill="1" applyBorder="1" applyAlignment="1">
      <alignment horizontal="left" vertical="top" wrapText="1"/>
    </xf>
    <xf numFmtId="0" fontId="11" fillId="2" borderId="1" xfId="0" applyNumberFormat="1" applyFont="1" applyFill="1" applyBorder="1" applyAlignment="1">
      <alignment horizontal="left" vertical="top"/>
    </xf>
    <xf numFmtId="0" fontId="17" fillId="2" borderId="3" xfId="0" applyNumberFormat="1" applyFont="1" applyFill="1" applyBorder="1" applyAlignment="1">
      <alignment horizontal="left" vertical="top" wrapText="1"/>
    </xf>
    <xf numFmtId="0" fontId="11" fillId="2" borderId="6" xfId="0" applyNumberFormat="1" applyFont="1" applyFill="1" applyBorder="1" applyAlignment="1">
      <alignment horizontal="left" vertical="top" wrapText="1"/>
    </xf>
    <xf numFmtId="0" fontId="20" fillId="2" borderId="1" xfId="0" applyNumberFormat="1" applyFont="1" applyFill="1" applyBorder="1" applyAlignment="1">
      <alignment horizontal="left" vertical="top" wrapText="1"/>
    </xf>
    <xf numFmtId="0" fontId="1" fillId="0" borderId="1" xfId="0" applyNumberFormat="1" applyFont="1" applyBorder="1" applyAlignment="1">
      <alignment horizontal="left" vertical="top" wrapText="1"/>
    </xf>
    <xf numFmtId="0" fontId="11" fillId="0" borderId="1" xfId="0" applyNumberFormat="1" applyFont="1" applyBorder="1" applyAlignment="1">
      <alignment horizontal="left" vertical="top" wrapText="1"/>
    </xf>
    <xf numFmtId="0" fontId="17" fillId="0" borderId="1" xfId="0" applyNumberFormat="1" applyFont="1" applyBorder="1" applyAlignment="1">
      <alignment horizontal="left" vertical="top" wrapText="1"/>
    </xf>
    <xf numFmtId="0" fontId="11" fillId="0" borderId="3" xfId="0" applyNumberFormat="1" applyFont="1" applyBorder="1" applyAlignment="1">
      <alignment horizontal="left" vertical="top" wrapText="1"/>
    </xf>
    <xf numFmtId="0" fontId="11" fillId="2" borderId="1" xfId="0" applyFont="1" applyFill="1" applyBorder="1" applyAlignment="1">
      <alignment horizontal="left" vertical="top"/>
    </xf>
    <xf numFmtId="0" fontId="19" fillId="0" borderId="1" xfId="0" applyNumberFormat="1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9" fillId="3" borderId="1" xfId="7" applyFont="1" applyFill="1" applyBorder="1" applyAlignment="1" applyProtection="1">
      <alignment horizontal="left" vertical="top" wrapText="1"/>
    </xf>
    <xf numFmtId="0" fontId="11" fillId="2" borderId="1" xfId="0" applyFont="1" applyFill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19" fillId="0" borderId="1" xfId="1" applyFont="1" applyBorder="1" applyAlignment="1">
      <alignment horizontal="left" vertical="top" wrapText="1"/>
    </xf>
    <xf numFmtId="0" fontId="11" fillId="0" borderId="1" xfId="4" applyFont="1" applyBorder="1" applyAlignment="1">
      <alignment horizontal="left" vertical="top" wrapText="1"/>
    </xf>
    <xf numFmtId="43" fontId="11" fillId="2" borderId="1" xfId="6" applyFont="1" applyFill="1" applyBorder="1" applyAlignment="1">
      <alignment horizontal="left" vertical="top" wrapText="1"/>
    </xf>
    <xf numFmtId="164" fontId="11" fillId="2" borderId="1" xfId="6" applyNumberFormat="1" applyFont="1" applyFill="1" applyBorder="1" applyAlignment="1">
      <alignment horizontal="left" vertical="top" wrapText="1"/>
    </xf>
    <xf numFmtId="43" fontId="11" fillId="2" borderId="7" xfId="6" applyFont="1" applyFill="1" applyBorder="1" applyAlignment="1">
      <alignment horizontal="left" vertical="top" wrapText="1"/>
    </xf>
    <xf numFmtId="164" fontId="19" fillId="2" borderId="1" xfId="6" applyNumberFormat="1" applyFont="1" applyFill="1" applyBorder="1" applyAlignment="1">
      <alignment horizontal="left" vertical="top" wrapText="1"/>
    </xf>
    <xf numFmtId="164" fontId="11" fillId="2" borderId="6" xfId="6" applyNumberFormat="1" applyFont="1" applyFill="1" applyBorder="1" applyAlignment="1">
      <alignment horizontal="left" vertical="top" wrapText="1"/>
    </xf>
    <xf numFmtId="43" fontId="11" fillId="2" borderId="6" xfId="6" applyFont="1" applyFill="1" applyBorder="1" applyAlignment="1">
      <alignment horizontal="left" vertical="top" wrapText="1"/>
    </xf>
    <xf numFmtId="43" fontId="11" fillId="2" borderId="1" xfId="6" applyFont="1" applyFill="1" applyBorder="1" applyAlignment="1">
      <alignment horizontal="left" vertical="top"/>
    </xf>
    <xf numFmtId="164" fontId="11" fillId="2" borderId="1" xfId="6" applyNumberFormat="1" applyFont="1" applyFill="1" applyBorder="1" applyAlignment="1">
      <alignment horizontal="left" vertical="top"/>
    </xf>
    <xf numFmtId="43" fontId="19" fillId="2" borderId="1" xfId="6" applyFont="1" applyFill="1" applyBorder="1" applyAlignment="1">
      <alignment horizontal="left" vertical="top"/>
    </xf>
    <xf numFmtId="164" fontId="19" fillId="2" borderId="1" xfId="6" applyNumberFormat="1" applyFont="1" applyFill="1" applyBorder="1" applyAlignment="1">
      <alignment horizontal="left" vertical="top"/>
    </xf>
    <xf numFmtId="43" fontId="11" fillId="0" borderId="1" xfId="6" applyFont="1" applyBorder="1" applyAlignment="1">
      <alignment horizontal="left" vertical="top" wrapText="1"/>
    </xf>
    <xf numFmtId="164" fontId="11" fillId="0" borderId="1" xfId="6" applyNumberFormat="1" applyFont="1" applyBorder="1" applyAlignment="1">
      <alignment horizontal="left" vertical="top" wrapText="1"/>
    </xf>
    <xf numFmtId="164" fontId="11" fillId="0" borderId="3" xfId="6" applyNumberFormat="1" applyFont="1" applyBorder="1" applyAlignment="1">
      <alignment horizontal="left" vertical="top" wrapText="1"/>
    </xf>
    <xf numFmtId="43" fontId="11" fillId="2" borderId="3" xfId="6" applyFont="1" applyFill="1" applyBorder="1" applyAlignment="1">
      <alignment horizontal="left" vertical="top" wrapText="1"/>
    </xf>
    <xf numFmtId="43" fontId="11" fillId="4" borderId="1" xfId="6" applyFont="1" applyFill="1" applyBorder="1" applyAlignment="1">
      <alignment horizontal="left" vertical="top" wrapText="1"/>
    </xf>
    <xf numFmtId="164" fontId="11" fillId="4" borderId="1" xfId="6" applyNumberFormat="1" applyFont="1" applyFill="1" applyBorder="1" applyAlignment="1">
      <alignment horizontal="left" vertical="top" wrapText="1"/>
    </xf>
    <xf numFmtId="43" fontId="17" fillId="0" borderId="1" xfId="6" applyFont="1" applyBorder="1" applyAlignment="1">
      <alignment horizontal="left" vertical="top" wrapText="1"/>
    </xf>
    <xf numFmtId="164" fontId="17" fillId="0" borderId="1" xfId="6" applyNumberFormat="1" applyFont="1" applyBorder="1" applyAlignment="1">
      <alignment horizontal="left" vertical="top" wrapText="1"/>
    </xf>
    <xf numFmtId="43" fontId="12" fillId="0" borderId="3" xfId="6" applyFont="1" applyBorder="1" applyAlignment="1">
      <alignment horizontal="center"/>
    </xf>
  </cellXfs>
  <cellStyles count="8">
    <cellStyle name="Гиперссылка" xfId="7" builtinId="8"/>
    <cellStyle name="Обычный" xfId="0" builtinId="0"/>
    <cellStyle name="Обычный 2" xfId="1"/>
    <cellStyle name="Обычный 3" xfId="2"/>
    <cellStyle name="Обычный 4" xfId="5"/>
    <cellStyle name="Обычный 5" xfId="4"/>
    <cellStyle name="Финансовый" xfId="6" builtinId="3"/>
    <cellStyle name="常规_T系列包装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corway.ru/kontejner-dlya-biomaterialov-100-ml-nesterilnyj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87"/>
  <sheetViews>
    <sheetView tabSelected="1" topLeftCell="A165" workbookViewId="0">
      <selection sqref="A1:G187"/>
    </sheetView>
  </sheetViews>
  <sheetFormatPr defaultRowHeight="15"/>
  <cols>
    <col min="1" max="1" width="7.7109375" customWidth="1"/>
    <col min="2" max="2" width="85.5703125" customWidth="1"/>
    <col min="3" max="3" width="11.28515625" hidden="1" customWidth="1"/>
    <col min="4" max="4" width="17.140625" customWidth="1"/>
    <col min="5" max="5" width="18.7109375" customWidth="1"/>
    <col min="6" max="6" width="19.7109375" customWidth="1"/>
    <col min="7" max="7" width="18.85546875" customWidth="1"/>
  </cols>
  <sheetData>
    <row r="2" spans="1:7">
      <c r="G2" s="17" t="s">
        <v>2</v>
      </c>
    </row>
    <row r="3" spans="1:7">
      <c r="G3" s="17" t="s">
        <v>21</v>
      </c>
    </row>
    <row r="4" spans="1:7">
      <c r="B4" s="2"/>
      <c r="C4" s="2"/>
      <c r="D4" s="2"/>
      <c r="E4" s="28" t="s">
        <v>3</v>
      </c>
      <c r="F4" s="28"/>
      <c r="G4" s="28"/>
    </row>
    <row r="5" spans="1:7">
      <c r="B5" s="2"/>
      <c r="C5" s="2"/>
      <c r="D5" s="2"/>
      <c r="E5" s="2"/>
      <c r="F5" s="28" t="s">
        <v>4</v>
      </c>
      <c r="G5" s="28"/>
    </row>
    <row r="6" spans="1:7">
      <c r="B6" s="2"/>
      <c r="C6" s="2"/>
      <c r="D6" s="2"/>
      <c r="E6" s="28" t="s">
        <v>5</v>
      </c>
      <c r="F6" s="28"/>
      <c r="G6" s="28"/>
    </row>
    <row r="7" spans="1:7">
      <c r="B7" s="2"/>
      <c r="C7" s="2"/>
      <c r="D7" s="2"/>
      <c r="E7" s="2"/>
      <c r="F7" s="2"/>
      <c r="G7" s="17"/>
    </row>
    <row r="8" spans="1:7">
      <c r="B8" s="2"/>
      <c r="C8" s="2"/>
      <c r="D8" s="2"/>
      <c r="E8" s="29" t="s">
        <v>22</v>
      </c>
      <c r="F8" s="29"/>
      <c r="G8" s="29"/>
    </row>
    <row r="9" spans="1:7">
      <c r="B9" s="2"/>
      <c r="C9" s="2"/>
      <c r="D9" s="2"/>
      <c r="E9" s="20"/>
      <c r="F9" s="20"/>
      <c r="G9" s="20"/>
    </row>
    <row r="10" spans="1:7">
      <c r="B10" s="2"/>
      <c r="C10" s="2"/>
      <c r="D10" s="2"/>
      <c r="E10" s="2"/>
      <c r="F10" s="30" t="s">
        <v>25</v>
      </c>
      <c r="G10" s="30"/>
    </row>
    <row r="11" spans="1:7" ht="15.75">
      <c r="B11" s="2"/>
      <c r="C11" s="2"/>
      <c r="D11" s="2"/>
      <c r="E11" s="2"/>
      <c r="F11" s="2"/>
      <c r="G11" s="16" t="s">
        <v>6</v>
      </c>
    </row>
    <row r="12" spans="1:7" ht="15.75">
      <c r="B12" s="2"/>
      <c r="C12" s="2"/>
      <c r="D12" s="2"/>
      <c r="F12" s="22" t="s">
        <v>7</v>
      </c>
      <c r="G12" s="22"/>
    </row>
    <row r="13" spans="1:7" ht="15.75">
      <c r="B13" s="2"/>
      <c r="C13" s="2"/>
      <c r="D13" s="2"/>
      <c r="E13" s="22" t="s">
        <v>8</v>
      </c>
      <c r="F13" s="22"/>
      <c r="G13" s="22"/>
    </row>
    <row r="14" spans="1:7" ht="15.75">
      <c r="B14" s="2"/>
      <c r="C14" s="2"/>
      <c r="D14" s="2"/>
      <c r="E14" s="3"/>
      <c r="F14" s="2"/>
      <c r="G14" s="16" t="s">
        <v>9</v>
      </c>
    </row>
    <row r="16" spans="1:7" ht="18.75">
      <c r="A16" s="24" t="s">
        <v>10</v>
      </c>
      <c r="B16" s="24"/>
      <c r="C16" s="24"/>
      <c r="D16" s="24"/>
      <c r="E16" s="24"/>
      <c r="F16" s="24"/>
      <c r="G16" s="24"/>
    </row>
    <row r="18" spans="1:7" ht="15.75">
      <c r="A18" s="25" t="s">
        <v>11</v>
      </c>
      <c r="B18" s="25"/>
      <c r="C18" s="25"/>
      <c r="D18" s="25"/>
      <c r="E18" s="25"/>
      <c r="F18" s="25"/>
      <c r="G18" s="25"/>
    </row>
    <row r="19" spans="1:7" ht="15.75">
      <c r="A19" s="26" t="s">
        <v>12</v>
      </c>
      <c r="B19" s="26"/>
      <c r="C19" s="26"/>
      <c r="D19" s="26"/>
      <c r="E19" s="26"/>
      <c r="F19" s="26"/>
      <c r="G19" s="26"/>
    </row>
    <row r="20" spans="1:7" ht="15.75">
      <c r="A20" s="25" t="s">
        <v>13</v>
      </c>
      <c r="B20" s="25"/>
      <c r="C20" s="25"/>
      <c r="D20" s="25"/>
      <c r="E20" s="25"/>
      <c r="F20" s="25"/>
      <c r="G20" s="25"/>
    </row>
    <row r="21" spans="1:7">
      <c r="A21" s="1"/>
      <c r="B21" s="1"/>
      <c r="C21" s="1"/>
      <c r="D21" s="1"/>
      <c r="E21" s="1"/>
      <c r="F21" s="1"/>
    </row>
    <row r="22" spans="1:7">
      <c r="A22" s="4" t="s">
        <v>0</v>
      </c>
      <c r="B22" s="10" t="s">
        <v>14</v>
      </c>
      <c r="C22" s="11" t="s">
        <v>1</v>
      </c>
      <c r="D22" s="12" t="s">
        <v>15</v>
      </c>
      <c r="E22" s="12" t="s">
        <v>16</v>
      </c>
      <c r="F22" s="12" t="s">
        <v>17</v>
      </c>
      <c r="G22" s="12" t="s">
        <v>18</v>
      </c>
    </row>
    <row r="23" spans="1:7">
      <c r="A23" s="4">
        <v>1</v>
      </c>
      <c r="B23" s="31" t="s">
        <v>28</v>
      </c>
      <c r="C23" s="11"/>
      <c r="D23" s="54" t="s">
        <v>186</v>
      </c>
      <c r="E23" s="55">
        <v>6</v>
      </c>
      <c r="F23" s="54">
        <v>29680</v>
      </c>
      <c r="G23" s="21">
        <f>E23*F23</f>
        <v>178080</v>
      </c>
    </row>
    <row r="24" spans="1:7">
      <c r="A24" s="4">
        <v>2</v>
      </c>
      <c r="B24" s="32" t="s">
        <v>29</v>
      </c>
      <c r="C24" s="11"/>
      <c r="D24" s="54" t="s">
        <v>186</v>
      </c>
      <c r="E24" s="55">
        <v>6</v>
      </c>
      <c r="F24" s="54">
        <v>53900</v>
      </c>
      <c r="G24" s="21">
        <f t="shared" ref="G24:G87" si="0">E24*F24</f>
        <v>323400</v>
      </c>
    </row>
    <row r="25" spans="1:7">
      <c r="A25" s="4">
        <v>3</v>
      </c>
      <c r="B25" s="32" t="s">
        <v>30</v>
      </c>
      <c r="C25" s="11"/>
      <c r="D25" s="54" t="s">
        <v>186</v>
      </c>
      <c r="E25" s="55">
        <v>6</v>
      </c>
      <c r="F25" s="54">
        <v>29680</v>
      </c>
      <c r="G25" s="21">
        <f t="shared" si="0"/>
        <v>178080</v>
      </c>
    </row>
    <row r="26" spans="1:7">
      <c r="A26" s="4">
        <v>4</v>
      </c>
      <c r="B26" s="33" t="s">
        <v>31</v>
      </c>
      <c r="C26" s="11"/>
      <c r="D26" s="54" t="s">
        <v>186</v>
      </c>
      <c r="E26" s="55">
        <v>8</v>
      </c>
      <c r="F26" s="54">
        <v>49200</v>
      </c>
      <c r="G26" s="21">
        <f t="shared" si="0"/>
        <v>393600</v>
      </c>
    </row>
    <row r="27" spans="1:7">
      <c r="A27" s="4">
        <v>5</v>
      </c>
      <c r="B27" s="34" t="s">
        <v>32</v>
      </c>
      <c r="C27" s="11"/>
      <c r="D27" s="54" t="s">
        <v>187</v>
      </c>
      <c r="E27" s="55">
        <v>2</v>
      </c>
      <c r="F27" s="54">
        <v>692530</v>
      </c>
      <c r="G27" s="21">
        <f t="shared" si="0"/>
        <v>1385060</v>
      </c>
    </row>
    <row r="28" spans="1:7">
      <c r="A28" s="4">
        <v>6</v>
      </c>
      <c r="B28" s="34" t="s">
        <v>33</v>
      </c>
      <c r="C28" s="11"/>
      <c r="D28" s="54" t="s">
        <v>187</v>
      </c>
      <c r="E28" s="55">
        <v>2</v>
      </c>
      <c r="F28" s="54">
        <v>230808</v>
      </c>
      <c r="G28" s="21">
        <f t="shared" si="0"/>
        <v>461616</v>
      </c>
    </row>
    <row r="29" spans="1:7">
      <c r="A29" s="4">
        <v>7</v>
      </c>
      <c r="B29" s="34" t="s">
        <v>34</v>
      </c>
      <c r="C29" s="11"/>
      <c r="D29" s="54" t="s">
        <v>187</v>
      </c>
      <c r="E29" s="55">
        <v>4</v>
      </c>
      <c r="F29" s="54">
        <v>283782</v>
      </c>
      <c r="G29" s="21">
        <f t="shared" si="0"/>
        <v>1135128</v>
      </c>
    </row>
    <row r="30" spans="1:7">
      <c r="A30" s="4">
        <v>8</v>
      </c>
      <c r="B30" s="34" t="s">
        <v>35</v>
      </c>
      <c r="C30" s="11"/>
      <c r="D30" s="54" t="s">
        <v>187</v>
      </c>
      <c r="E30" s="55">
        <v>7</v>
      </c>
      <c r="F30" s="54">
        <v>319484</v>
      </c>
      <c r="G30" s="21">
        <f t="shared" si="0"/>
        <v>2236388</v>
      </c>
    </row>
    <row r="31" spans="1:7">
      <c r="A31" s="4">
        <v>9</v>
      </c>
      <c r="B31" s="34" t="s">
        <v>36</v>
      </c>
      <c r="C31" s="11"/>
      <c r="D31" s="54" t="s">
        <v>187</v>
      </c>
      <c r="E31" s="55">
        <v>2</v>
      </c>
      <c r="F31" s="54">
        <v>158100</v>
      </c>
      <c r="G31" s="21">
        <f t="shared" si="0"/>
        <v>316200</v>
      </c>
    </row>
    <row r="32" spans="1:7">
      <c r="A32" s="4">
        <v>10</v>
      </c>
      <c r="B32" s="34" t="s">
        <v>37</v>
      </c>
      <c r="C32" s="11"/>
      <c r="D32" s="54" t="s">
        <v>187</v>
      </c>
      <c r="E32" s="55">
        <v>2</v>
      </c>
      <c r="F32" s="54">
        <v>158100</v>
      </c>
      <c r="G32" s="21">
        <f t="shared" si="0"/>
        <v>316200</v>
      </c>
    </row>
    <row r="33" spans="1:7">
      <c r="A33" s="4">
        <v>11</v>
      </c>
      <c r="B33" s="34" t="s">
        <v>38</v>
      </c>
      <c r="C33" s="11"/>
      <c r="D33" s="54" t="s">
        <v>187</v>
      </c>
      <c r="E33" s="55">
        <v>5</v>
      </c>
      <c r="F33" s="54">
        <v>137577</v>
      </c>
      <c r="G33" s="21">
        <f t="shared" si="0"/>
        <v>687885</v>
      </c>
    </row>
    <row r="34" spans="1:7">
      <c r="A34" s="4">
        <v>12</v>
      </c>
      <c r="B34" s="34" t="s">
        <v>39</v>
      </c>
      <c r="C34" s="11"/>
      <c r="D34" s="54" t="s">
        <v>187</v>
      </c>
      <c r="E34" s="55">
        <v>3</v>
      </c>
      <c r="F34" s="54">
        <v>82224</v>
      </c>
      <c r="G34" s="21">
        <f t="shared" si="0"/>
        <v>246672</v>
      </c>
    </row>
    <row r="35" spans="1:7">
      <c r="A35" s="4">
        <v>13</v>
      </c>
      <c r="B35" s="34" t="s">
        <v>40</v>
      </c>
      <c r="C35" s="11"/>
      <c r="D35" s="54" t="s">
        <v>187</v>
      </c>
      <c r="E35" s="55">
        <v>4</v>
      </c>
      <c r="F35" s="54">
        <v>79187</v>
      </c>
      <c r="G35" s="21">
        <f t="shared" si="0"/>
        <v>316748</v>
      </c>
    </row>
    <row r="36" spans="1:7">
      <c r="A36" s="4">
        <v>14</v>
      </c>
      <c r="B36" s="34" t="s">
        <v>41</v>
      </c>
      <c r="C36" s="11"/>
      <c r="D36" s="54" t="s">
        <v>187</v>
      </c>
      <c r="E36" s="55">
        <v>4</v>
      </c>
      <c r="F36" s="54">
        <v>129593</v>
      </c>
      <c r="G36" s="21">
        <f t="shared" si="0"/>
        <v>518372</v>
      </c>
    </row>
    <row r="37" spans="1:7">
      <c r="A37" s="4">
        <v>15</v>
      </c>
      <c r="B37" s="35" t="s">
        <v>42</v>
      </c>
      <c r="C37" s="11"/>
      <c r="D37" s="54" t="s">
        <v>187</v>
      </c>
      <c r="E37" s="55">
        <v>1</v>
      </c>
      <c r="F37" s="54">
        <v>278450</v>
      </c>
      <c r="G37" s="21">
        <f t="shared" si="0"/>
        <v>278450</v>
      </c>
    </row>
    <row r="38" spans="1:7">
      <c r="A38" s="4">
        <v>16</v>
      </c>
      <c r="B38" s="35" t="s">
        <v>43</v>
      </c>
      <c r="C38" s="11"/>
      <c r="D38" s="54" t="s">
        <v>187</v>
      </c>
      <c r="E38" s="55">
        <v>3</v>
      </c>
      <c r="F38" s="54">
        <v>90208</v>
      </c>
      <c r="G38" s="21">
        <f t="shared" si="0"/>
        <v>270624</v>
      </c>
    </row>
    <row r="39" spans="1:7">
      <c r="A39" s="4">
        <v>17</v>
      </c>
      <c r="B39" s="35" t="s">
        <v>44</v>
      </c>
      <c r="C39" s="11"/>
      <c r="D39" s="54" t="s">
        <v>187</v>
      </c>
      <c r="E39" s="55">
        <v>1</v>
      </c>
      <c r="F39" s="54">
        <v>74227</v>
      </c>
      <c r="G39" s="21">
        <f t="shared" si="0"/>
        <v>74227</v>
      </c>
    </row>
    <row r="40" spans="1:7">
      <c r="A40" s="4">
        <v>18</v>
      </c>
      <c r="B40" s="35" t="s">
        <v>45</v>
      </c>
      <c r="C40" s="11"/>
      <c r="D40" s="54" t="s">
        <v>187</v>
      </c>
      <c r="E40" s="55">
        <v>1</v>
      </c>
      <c r="F40" s="54">
        <v>224474</v>
      </c>
      <c r="G40" s="21">
        <f t="shared" si="0"/>
        <v>224474</v>
      </c>
    </row>
    <row r="41" spans="1:7">
      <c r="A41" s="4">
        <v>19</v>
      </c>
      <c r="B41" s="35" t="s">
        <v>46</v>
      </c>
      <c r="C41" s="11"/>
      <c r="D41" s="54" t="s">
        <v>187</v>
      </c>
      <c r="E41" s="55">
        <v>1</v>
      </c>
      <c r="F41" s="54">
        <v>61155</v>
      </c>
      <c r="G41" s="21">
        <f t="shared" si="0"/>
        <v>61155</v>
      </c>
    </row>
    <row r="42" spans="1:7" ht="45">
      <c r="A42" s="4">
        <v>20</v>
      </c>
      <c r="B42" s="35" t="s">
        <v>47</v>
      </c>
      <c r="C42" s="11"/>
      <c r="D42" s="54" t="s">
        <v>187</v>
      </c>
      <c r="E42" s="55">
        <v>1</v>
      </c>
      <c r="F42" s="54">
        <v>170575</v>
      </c>
      <c r="G42" s="21">
        <f t="shared" si="0"/>
        <v>170575</v>
      </c>
    </row>
    <row r="43" spans="1:7" ht="45">
      <c r="A43" s="4">
        <v>21</v>
      </c>
      <c r="B43" s="35" t="s">
        <v>48</v>
      </c>
      <c r="C43" s="11"/>
      <c r="D43" s="54" t="s">
        <v>187</v>
      </c>
      <c r="E43" s="55">
        <v>1</v>
      </c>
      <c r="F43" s="54">
        <v>689505</v>
      </c>
      <c r="G43" s="21">
        <f t="shared" si="0"/>
        <v>689505</v>
      </c>
    </row>
    <row r="44" spans="1:7">
      <c r="A44" s="4">
        <v>22</v>
      </c>
      <c r="B44" s="35" t="s">
        <v>49</v>
      </c>
      <c r="C44" s="11"/>
      <c r="D44" s="54" t="s">
        <v>187</v>
      </c>
      <c r="E44" s="55">
        <v>6</v>
      </c>
      <c r="F44" s="54">
        <v>271843</v>
      </c>
      <c r="G44" s="21">
        <f t="shared" si="0"/>
        <v>1631058</v>
      </c>
    </row>
    <row r="45" spans="1:7">
      <c r="A45" s="4">
        <v>23</v>
      </c>
      <c r="B45" s="35" t="s">
        <v>50</v>
      </c>
      <c r="C45" s="11"/>
      <c r="D45" s="54" t="s">
        <v>187</v>
      </c>
      <c r="E45" s="55">
        <v>2</v>
      </c>
      <c r="F45" s="54">
        <v>134266</v>
      </c>
      <c r="G45" s="21">
        <f t="shared" si="0"/>
        <v>268532</v>
      </c>
    </row>
    <row r="46" spans="1:7">
      <c r="A46" s="4">
        <v>24</v>
      </c>
      <c r="B46" s="35" t="s">
        <v>51</v>
      </c>
      <c r="C46" s="11"/>
      <c r="D46" s="54" t="s">
        <v>187</v>
      </c>
      <c r="E46" s="55">
        <v>1</v>
      </c>
      <c r="F46" s="54">
        <v>392194</v>
      </c>
      <c r="G46" s="21">
        <f t="shared" si="0"/>
        <v>392194</v>
      </c>
    </row>
    <row r="47" spans="1:7">
      <c r="A47" s="4">
        <v>25</v>
      </c>
      <c r="B47" s="35" t="s">
        <v>52</v>
      </c>
      <c r="C47" s="11"/>
      <c r="D47" s="54" t="s">
        <v>187</v>
      </c>
      <c r="E47" s="55">
        <v>1</v>
      </c>
      <c r="F47" s="54">
        <v>388896</v>
      </c>
      <c r="G47" s="21">
        <f t="shared" si="0"/>
        <v>388896</v>
      </c>
    </row>
    <row r="48" spans="1:7">
      <c r="A48" s="4">
        <v>26</v>
      </c>
      <c r="B48" s="35" t="s">
        <v>53</v>
      </c>
      <c r="C48" s="11"/>
      <c r="D48" s="54" t="s">
        <v>187</v>
      </c>
      <c r="E48" s="55">
        <v>1</v>
      </c>
      <c r="F48" s="54">
        <v>227772</v>
      </c>
      <c r="G48" s="21">
        <f t="shared" si="0"/>
        <v>227772</v>
      </c>
    </row>
    <row r="49" spans="1:7">
      <c r="A49" s="4">
        <v>27</v>
      </c>
      <c r="B49" s="35" t="s">
        <v>54</v>
      </c>
      <c r="C49" s="11"/>
      <c r="D49" s="54" t="s">
        <v>187</v>
      </c>
      <c r="E49" s="55">
        <v>2</v>
      </c>
      <c r="F49" s="54">
        <v>474405</v>
      </c>
      <c r="G49" s="21">
        <f t="shared" si="0"/>
        <v>948810</v>
      </c>
    </row>
    <row r="50" spans="1:7" ht="30">
      <c r="A50" s="4">
        <v>28</v>
      </c>
      <c r="B50" s="35" t="s">
        <v>55</v>
      </c>
      <c r="C50" s="11"/>
      <c r="D50" s="54" t="s">
        <v>187</v>
      </c>
      <c r="E50" s="55">
        <v>1</v>
      </c>
      <c r="F50" s="54">
        <v>80848</v>
      </c>
      <c r="G50" s="21">
        <f t="shared" si="0"/>
        <v>80848</v>
      </c>
    </row>
    <row r="51" spans="1:7">
      <c r="A51" s="4">
        <v>29</v>
      </c>
      <c r="B51" s="35" t="s">
        <v>56</v>
      </c>
      <c r="C51" s="11"/>
      <c r="D51" s="54" t="s">
        <v>187</v>
      </c>
      <c r="E51" s="55">
        <v>80</v>
      </c>
      <c r="F51" s="54">
        <v>77525</v>
      </c>
      <c r="G51" s="21">
        <f t="shared" si="0"/>
        <v>6202000</v>
      </c>
    </row>
    <row r="52" spans="1:7">
      <c r="A52" s="4">
        <v>30</v>
      </c>
      <c r="B52" s="35" t="s">
        <v>57</v>
      </c>
      <c r="C52" s="11"/>
      <c r="D52" s="54" t="s">
        <v>187</v>
      </c>
      <c r="E52" s="55">
        <v>2</v>
      </c>
      <c r="F52" s="54">
        <v>142415</v>
      </c>
      <c r="G52" s="21">
        <f t="shared" si="0"/>
        <v>284830</v>
      </c>
    </row>
    <row r="53" spans="1:7">
      <c r="A53" s="4">
        <v>31</v>
      </c>
      <c r="B53" s="36" t="s">
        <v>58</v>
      </c>
      <c r="C53" s="11"/>
      <c r="D53" s="54" t="s">
        <v>187</v>
      </c>
      <c r="E53" s="55">
        <v>1</v>
      </c>
      <c r="F53" s="54">
        <v>121531</v>
      </c>
      <c r="G53" s="21">
        <f t="shared" si="0"/>
        <v>121531</v>
      </c>
    </row>
    <row r="54" spans="1:7">
      <c r="A54" s="4">
        <v>32</v>
      </c>
      <c r="B54" s="36" t="s">
        <v>59</v>
      </c>
      <c r="C54" s="11"/>
      <c r="D54" s="54" t="s">
        <v>187</v>
      </c>
      <c r="E54" s="55">
        <v>1</v>
      </c>
      <c r="F54" s="54">
        <v>153684</v>
      </c>
      <c r="G54" s="21">
        <f t="shared" si="0"/>
        <v>153684</v>
      </c>
    </row>
    <row r="55" spans="1:7">
      <c r="A55" s="4">
        <v>33</v>
      </c>
      <c r="B55" s="35" t="s">
        <v>60</v>
      </c>
      <c r="C55" s="11"/>
      <c r="D55" s="54" t="s">
        <v>187</v>
      </c>
      <c r="E55" s="55">
        <v>32</v>
      </c>
      <c r="F55" s="54">
        <v>66454</v>
      </c>
      <c r="G55" s="21">
        <f t="shared" si="0"/>
        <v>2126528</v>
      </c>
    </row>
    <row r="56" spans="1:7">
      <c r="A56" s="4">
        <v>34</v>
      </c>
      <c r="B56" s="35" t="s">
        <v>61</v>
      </c>
      <c r="C56" s="11"/>
      <c r="D56" s="54" t="s">
        <v>187</v>
      </c>
      <c r="E56" s="55">
        <v>1</v>
      </c>
      <c r="F56" s="54">
        <v>227830</v>
      </c>
      <c r="G56" s="21">
        <f t="shared" si="0"/>
        <v>227830</v>
      </c>
    </row>
    <row r="57" spans="1:7">
      <c r="A57" s="4">
        <v>35</v>
      </c>
      <c r="B57" s="35" t="s">
        <v>62</v>
      </c>
      <c r="C57" s="11"/>
      <c r="D57" s="54" t="s">
        <v>187</v>
      </c>
      <c r="E57" s="55">
        <v>12</v>
      </c>
      <c r="F57" s="54">
        <v>211310</v>
      </c>
      <c r="G57" s="21">
        <f t="shared" si="0"/>
        <v>2535720</v>
      </c>
    </row>
    <row r="58" spans="1:7">
      <c r="A58" s="4">
        <v>36</v>
      </c>
      <c r="B58" s="35" t="s">
        <v>63</v>
      </c>
      <c r="C58" s="11"/>
      <c r="D58" s="54" t="s">
        <v>187</v>
      </c>
      <c r="E58" s="55">
        <v>8</v>
      </c>
      <c r="F58" s="54">
        <v>71398</v>
      </c>
      <c r="G58" s="21">
        <f t="shared" si="0"/>
        <v>571184</v>
      </c>
    </row>
    <row r="59" spans="1:7" ht="30">
      <c r="A59" s="4">
        <v>37</v>
      </c>
      <c r="B59" s="35" t="s">
        <v>64</v>
      </c>
      <c r="C59" s="11"/>
      <c r="D59" s="54" t="s">
        <v>187</v>
      </c>
      <c r="E59" s="55">
        <v>20</v>
      </c>
      <c r="F59" s="54">
        <v>275527</v>
      </c>
      <c r="G59" s="21">
        <f t="shared" si="0"/>
        <v>5510540</v>
      </c>
    </row>
    <row r="60" spans="1:7" ht="15.75" thickBot="1">
      <c r="A60" s="4">
        <v>38</v>
      </c>
      <c r="B60" s="35" t="s">
        <v>65</v>
      </c>
      <c r="C60" s="11"/>
      <c r="D60" s="54" t="s">
        <v>187</v>
      </c>
      <c r="E60" s="55">
        <v>1</v>
      </c>
      <c r="F60" s="56">
        <v>224333</v>
      </c>
      <c r="G60" s="21">
        <f t="shared" si="0"/>
        <v>224333</v>
      </c>
    </row>
    <row r="61" spans="1:7">
      <c r="A61" s="4">
        <v>39</v>
      </c>
      <c r="B61" s="35" t="s">
        <v>66</v>
      </c>
      <c r="C61" s="11"/>
      <c r="D61" s="54" t="s">
        <v>187</v>
      </c>
      <c r="E61" s="55">
        <v>1</v>
      </c>
      <c r="F61" s="54">
        <v>174170</v>
      </c>
      <c r="G61" s="21">
        <f t="shared" si="0"/>
        <v>174170</v>
      </c>
    </row>
    <row r="62" spans="1:7">
      <c r="A62" s="4">
        <v>40</v>
      </c>
      <c r="B62" s="35" t="s">
        <v>67</v>
      </c>
      <c r="C62" s="11"/>
      <c r="D62" s="54" t="s">
        <v>187</v>
      </c>
      <c r="E62" s="55">
        <v>12</v>
      </c>
      <c r="F62" s="54">
        <v>59717</v>
      </c>
      <c r="G62" s="21">
        <f t="shared" si="0"/>
        <v>716604</v>
      </c>
    </row>
    <row r="63" spans="1:7">
      <c r="A63" s="4">
        <v>41</v>
      </c>
      <c r="B63" s="34" t="s">
        <v>68</v>
      </c>
      <c r="C63" s="11"/>
      <c r="D63" s="54" t="s">
        <v>188</v>
      </c>
      <c r="E63" s="55">
        <v>15</v>
      </c>
      <c r="F63" s="54">
        <v>47520</v>
      </c>
      <c r="G63" s="21">
        <f t="shared" si="0"/>
        <v>712800</v>
      </c>
    </row>
    <row r="64" spans="1:7">
      <c r="A64" s="4">
        <v>42</v>
      </c>
      <c r="B64" s="37" t="s">
        <v>69</v>
      </c>
      <c r="C64" s="11"/>
      <c r="D64" s="54" t="s">
        <v>23</v>
      </c>
      <c r="E64" s="55">
        <v>5</v>
      </c>
      <c r="F64" s="54">
        <v>34900</v>
      </c>
      <c r="G64" s="21">
        <f t="shared" si="0"/>
        <v>174500</v>
      </c>
    </row>
    <row r="65" spans="1:7">
      <c r="A65" s="4">
        <v>43</v>
      </c>
      <c r="B65" s="34" t="s">
        <v>70</v>
      </c>
      <c r="C65" s="11"/>
      <c r="D65" s="54" t="s">
        <v>23</v>
      </c>
      <c r="E65" s="55">
        <v>4</v>
      </c>
      <c r="F65" s="54">
        <v>23760</v>
      </c>
      <c r="G65" s="21">
        <f t="shared" si="0"/>
        <v>95040</v>
      </c>
    </row>
    <row r="66" spans="1:7">
      <c r="A66" s="4">
        <v>44</v>
      </c>
      <c r="B66" s="35" t="s">
        <v>71</v>
      </c>
      <c r="C66" s="11"/>
      <c r="D66" s="54" t="s">
        <v>23</v>
      </c>
      <c r="E66" s="55">
        <v>2</v>
      </c>
      <c r="F66" s="54">
        <v>23760</v>
      </c>
      <c r="G66" s="21">
        <f t="shared" si="0"/>
        <v>47520</v>
      </c>
    </row>
    <row r="67" spans="1:7">
      <c r="A67" s="4">
        <v>45</v>
      </c>
      <c r="B67" s="35" t="s">
        <v>72</v>
      </c>
      <c r="C67" s="11"/>
      <c r="D67" s="54" t="s">
        <v>189</v>
      </c>
      <c r="E67" s="55">
        <v>2</v>
      </c>
      <c r="F67" s="54">
        <v>37400</v>
      </c>
      <c r="G67" s="21">
        <f t="shared" si="0"/>
        <v>74800</v>
      </c>
    </row>
    <row r="68" spans="1:7">
      <c r="A68" s="4">
        <v>46</v>
      </c>
      <c r="B68" s="35" t="s">
        <v>73</v>
      </c>
      <c r="C68" s="11"/>
      <c r="D68" s="54" t="s">
        <v>190</v>
      </c>
      <c r="E68" s="55">
        <v>2</v>
      </c>
      <c r="F68" s="54">
        <v>72100</v>
      </c>
      <c r="G68" s="21">
        <f t="shared" si="0"/>
        <v>144200</v>
      </c>
    </row>
    <row r="69" spans="1:7">
      <c r="A69" s="4">
        <v>47</v>
      </c>
      <c r="B69" s="35" t="s">
        <v>74</v>
      </c>
      <c r="C69" s="11"/>
      <c r="D69" s="54" t="s">
        <v>189</v>
      </c>
      <c r="E69" s="55">
        <v>1</v>
      </c>
      <c r="F69" s="54">
        <v>61200</v>
      </c>
      <c r="G69" s="21">
        <f t="shared" si="0"/>
        <v>61200</v>
      </c>
    </row>
    <row r="70" spans="1:7">
      <c r="A70" s="4">
        <v>48</v>
      </c>
      <c r="B70" s="35" t="s">
        <v>75</v>
      </c>
      <c r="C70" s="11"/>
      <c r="D70" s="54" t="s">
        <v>189</v>
      </c>
      <c r="E70" s="55">
        <v>1</v>
      </c>
      <c r="F70" s="54">
        <v>48960</v>
      </c>
      <c r="G70" s="21">
        <f t="shared" si="0"/>
        <v>48960</v>
      </c>
    </row>
    <row r="71" spans="1:7">
      <c r="A71" s="4">
        <v>49</v>
      </c>
      <c r="B71" s="35" t="s">
        <v>76</v>
      </c>
      <c r="C71" s="11"/>
      <c r="D71" s="54" t="s">
        <v>189</v>
      </c>
      <c r="E71" s="55">
        <v>1</v>
      </c>
      <c r="F71" s="54">
        <v>23800</v>
      </c>
      <c r="G71" s="21">
        <f t="shared" si="0"/>
        <v>23800</v>
      </c>
    </row>
    <row r="72" spans="1:7">
      <c r="A72" s="4">
        <v>50</v>
      </c>
      <c r="B72" s="34" t="s">
        <v>77</v>
      </c>
      <c r="C72" s="11"/>
      <c r="D72" s="54" t="s">
        <v>189</v>
      </c>
      <c r="E72" s="55">
        <v>1</v>
      </c>
      <c r="F72" s="54">
        <v>79765</v>
      </c>
      <c r="G72" s="21">
        <f t="shared" si="0"/>
        <v>79765</v>
      </c>
    </row>
    <row r="73" spans="1:7">
      <c r="A73" s="4">
        <v>51</v>
      </c>
      <c r="B73" s="34" t="s">
        <v>78</v>
      </c>
      <c r="C73" s="11"/>
      <c r="D73" s="54" t="s">
        <v>191</v>
      </c>
      <c r="E73" s="55">
        <v>30</v>
      </c>
      <c r="F73" s="54">
        <v>50475</v>
      </c>
      <c r="G73" s="21">
        <f t="shared" si="0"/>
        <v>1514250</v>
      </c>
    </row>
    <row r="74" spans="1:7">
      <c r="A74" s="4">
        <v>52</v>
      </c>
      <c r="B74" s="34" t="s">
        <v>79</v>
      </c>
      <c r="C74" s="11"/>
      <c r="D74" s="54" t="s">
        <v>190</v>
      </c>
      <c r="E74" s="55">
        <v>3</v>
      </c>
      <c r="F74" s="54">
        <v>55280</v>
      </c>
      <c r="G74" s="21">
        <f t="shared" si="0"/>
        <v>165840</v>
      </c>
    </row>
    <row r="75" spans="1:7" ht="30">
      <c r="A75" s="4">
        <v>53</v>
      </c>
      <c r="B75" s="34" t="s">
        <v>80</v>
      </c>
      <c r="C75" s="11"/>
      <c r="D75" s="54" t="s">
        <v>189</v>
      </c>
      <c r="E75" s="55">
        <v>3</v>
      </c>
      <c r="F75" s="54">
        <v>271750</v>
      </c>
      <c r="G75" s="21">
        <f t="shared" si="0"/>
        <v>815250</v>
      </c>
    </row>
    <row r="76" spans="1:7" ht="30">
      <c r="A76" s="4">
        <v>54</v>
      </c>
      <c r="B76" s="34" t="s">
        <v>81</v>
      </c>
      <c r="C76" s="11"/>
      <c r="D76" s="54" t="s">
        <v>189</v>
      </c>
      <c r="E76" s="55">
        <v>5</v>
      </c>
      <c r="F76" s="54">
        <v>43670</v>
      </c>
      <c r="G76" s="21">
        <f t="shared" si="0"/>
        <v>218350</v>
      </c>
    </row>
    <row r="77" spans="1:7" ht="30">
      <c r="A77" s="4">
        <v>55</v>
      </c>
      <c r="B77" s="34" t="s">
        <v>82</v>
      </c>
      <c r="C77" s="11"/>
      <c r="D77" s="54" t="s">
        <v>189</v>
      </c>
      <c r="E77" s="55">
        <v>5</v>
      </c>
      <c r="F77" s="54">
        <v>56250</v>
      </c>
      <c r="G77" s="21">
        <f t="shared" si="0"/>
        <v>281250</v>
      </c>
    </row>
    <row r="78" spans="1:7">
      <c r="A78" s="4">
        <v>56</v>
      </c>
      <c r="B78" s="34" t="s">
        <v>83</v>
      </c>
      <c r="C78" s="11"/>
      <c r="D78" s="54" t="s">
        <v>187</v>
      </c>
      <c r="E78" s="55">
        <v>4</v>
      </c>
      <c r="F78" s="54">
        <v>58291</v>
      </c>
      <c r="G78" s="21">
        <f t="shared" si="0"/>
        <v>233164</v>
      </c>
    </row>
    <row r="79" spans="1:7">
      <c r="A79" s="4">
        <v>57</v>
      </c>
      <c r="B79" s="38" t="s">
        <v>84</v>
      </c>
      <c r="C79" s="11"/>
      <c r="D79" s="54" t="s">
        <v>187</v>
      </c>
      <c r="E79" s="55">
        <v>4</v>
      </c>
      <c r="F79" s="54">
        <v>58291</v>
      </c>
      <c r="G79" s="21">
        <f t="shared" si="0"/>
        <v>233164</v>
      </c>
    </row>
    <row r="80" spans="1:7">
      <c r="A80" s="4">
        <v>58</v>
      </c>
      <c r="B80" s="34" t="s">
        <v>85</v>
      </c>
      <c r="C80" s="11"/>
      <c r="D80" s="54" t="s">
        <v>187</v>
      </c>
      <c r="E80" s="55">
        <v>4</v>
      </c>
      <c r="F80" s="54">
        <v>58291</v>
      </c>
      <c r="G80" s="21">
        <f t="shared" si="0"/>
        <v>233164</v>
      </c>
    </row>
    <row r="81" spans="1:7">
      <c r="A81" s="4">
        <v>59</v>
      </c>
      <c r="B81" s="35" t="s">
        <v>86</v>
      </c>
      <c r="C81" s="11"/>
      <c r="D81" s="54" t="s">
        <v>187</v>
      </c>
      <c r="E81" s="55">
        <v>5</v>
      </c>
      <c r="F81" s="54">
        <v>24200</v>
      </c>
      <c r="G81" s="21">
        <f t="shared" si="0"/>
        <v>121000</v>
      </c>
    </row>
    <row r="82" spans="1:7">
      <c r="A82" s="4">
        <v>60</v>
      </c>
      <c r="B82" s="35" t="s">
        <v>87</v>
      </c>
      <c r="C82" s="11"/>
      <c r="D82" s="54" t="s">
        <v>187</v>
      </c>
      <c r="E82" s="55">
        <v>10</v>
      </c>
      <c r="F82" s="54">
        <v>24200</v>
      </c>
      <c r="G82" s="21">
        <f t="shared" si="0"/>
        <v>242000</v>
      </c>
    </row>
    <row r="83" spans="1:7">
      <c r="A83" s="4">
        <v>61</v>
      </c>
      <c r="B83" s="34" t="s">
        <v>88</v>
      </c>
      <c r="C83" s="11"/>
      <c r="D83" s="54" t="s">
        <v>187</v>
      </c>
      <c r="E83" s="55">
        <v>20</v>
      </c>
      <c r="F83" s="54">
        <v>9860</v>
      </c>
      <c r="G83" s="21">
        <f t="shared" si="0"/>
        <v>197200</v>
      </c>
    </row>
    <row r="84" spans="1:7">
      <c r="A84" s="4">
        <v>62</v>
      </c>
      <c r="B84" s="34" t="s">
        <v>89</v>
      </c>
      <c r="C84" s="11"/>
      <c r="D84" s="54" t="s">
        <v>187</v>
      </c>
      <c r="E84" s="55">
        <v>228</v>
      </c>
      <c r="F84" s="54">
        <v>11040</v>
      </c>
      <c r="G84" s="21">
        <f t="shared" si="0"/>
        <v>2517120</v>
      </c>
    </row>
    <row r="85" spans="1:7">
      <c r="A85" s="4">
        <v>63</v>
      </c>
      <c r="B85" s="34" t="s">
        <v>90</v>
      </c>
      <c r="C85" s="11"/>
      <c r="D85" s="54" t="s">
        <v>187</v>
      </c>
      <c r="E85" s="55">
        <v>417</v>
      </c>
      <c r="F85" s="54">
        <v>11040</v>
      </c>
      <c r="G85" s="21">
        <f t="shared" si="0"/>
        <v>4603680</v>
      </c>
    </row>
    <row r="86" spans="1:7">
      <c r="A86" s="4">
        <v>64</v>
      </c>
      <c r="B86" s="34" t="s">
        <v>91</v>
      </c>
      <c r="C86" s="11"/>
      <c r="D86" s="54" t="s">
        <v>187</v>
      </c>
      <c r="E86" s="55">
        <v>417</v>
      </c>
      <c r="F86" s="54">
        <v>9345</v>
      </c>
      <c r="G86" s="21">
        <f t="shared" si="0"/>
        <v>3896865</v>
      </c>
    </row>
    <row r="87" spans="1:7">
      <c r="A87" s="4">
        <v>65</v>
      </c>
      <c r="B87" s="34" t="s">
        <v>92</v>
      </c>
      <c r="C87" s="11"/>
      <c r="D87" s="54" t="s">
        <v>187</v>
      </c>
      <c r="E87" s="55">
        <v>161</v>
      </c>
      <c r="F87" s="54">
        <v>10070</v>
      </c>
      <c r="G87" s="21">
        <f t="shared" si="0"/>
        <v>1621270</v>
      </c>
    </row>
    <row r="88" spans="1:7">
      <c r="A88" s="4">
        <v>66</v>
      </c>
      <c r="B88" s="34" t="s">
        <v>93</v>
      </c>
      <c r="C88" s="11"/>
      <c r="D88" s="54" t="s">
        <v>187</v>
      </c>
      <c r="E88" s="55">
        <v>419</v>
      </c>
      <c r="F88" s="54">
        <v>7865</v>
      </c>
      <c r="G88" s="21">
        <f t="shared" ref="G88:G151" si="1">E88*F88</f>
        <v>3295435</v>
      </c>
    </row>
    <row r="89" spans="1:7" ht="30">
      <c r="A89" s="4">
        <v>67</v>
      </c>
      <c r="B89" s="34" t="s">
        <v>94</v>
      </c>
      <c r="C89" s="11"/>
      <c r="D89" s="54" t="s">
        <v>187</v>
      </c>
      <c r="E89" s="55">
        <v>267</v>
      </c>
      <c r="F89" s="54">
        <v>14410</v>
      </c>
      <c r="G89" s="21">
        <f t="shared" si="1"/>
        <v>3847470</v>
      </c>
    </row>
    <row r="90" spans="1:7" ht="30">
      <c r="A90" s="4">
        <v>68</v>
      </c>
      <c r="B90" s="34" t="s">
        <v>95</v>
      </c>
      <c r="C90" s="11"/>
      <c r="D90" s="54" t="s">
        <v>187</v>
      </c>
      <c r="E90" s="57">
        <v>267</v>
      </c>
      <c r="F90" s="54">
        <v>14410</v>
      </c>
      <c r="G90" s="21">
        <f t="shared" si="1"/>
        <v>3847470</v>
      </c>
    </row>
    <row r="91" spans="1:7">
      <c r="A91" s="4">
        <v>69</v>
      </c>
      <c r="B91" s="34" t="s">
        <v>96</v>
      </c>
      <c r="C91" s="11"/>
      <c r="D91" s="54" t="s">
        <v>187</v>
      </c>
      <c r="E91" s="55">
        <v>387</v>
      </c>
      <c r="F91" s="54">
        <v>9860</v>
      </c>
      <c r="G91" s="21">
        <f t="shared" si="1"/>
        <v>3815820</v>
      </c>
    </row>
    <row r="92" spans="1:7">
      <c r="A92" s="4">
        <v>70</v>
      </c>
      <c r="B92" s="34" t="s">
        <v>97</v>
      </c>
      <c r="C92" s="11"/>
      <c r="D92" s="54" t="s">
        <v>187</v>
      </c>
      <c r="E92" s="57">
        <v>10</v>
      </c>
      <c r="F92" s="54">
        <v>15515</v>
      </c>
      <c r="G92" s="21">
        <f t="shared" si="1"/>
        <v>155150</v>
      </c>
    </row>
    <row r="93" spans="1:7">
      <c r="A93" s="4">
        <v>71</v>
      </c>
      <c r="B93" s="34" t="s">
        <v>98</v>
      </c>
      <c r="C93" s="11"/>
      <c r="D93" s="54" t="s">
        <v>187</v>
      </c>
      <c r="E93" s="57">
        <v>147</v>
      </c>
      <c r="F93" s="54">
        <v>31300</v>
      </c>
      <c r="G93" s="21">
        <f t="shared" si="1"/>
        <v>4601100</v>
      </c>
    </row>
    <row r="94" spans="1:7">
      <c r="A94" s="4">
        <v>72</v>
      </c>
      <c r="B94" s="34" t="s">
        <v>99</v>
      </c>
      <c r="C94" s="11"/>
      <c r="D94" s="54" t="s">
        <v>187</v>
      </c>
      <c r="E94" s="57">
        <v>4</v>
      </c>
      <c r="F94" s="54">
        <v>11080</v>
      </c>
      <c r="G94" s="21">
        <f t="shared" si="1"/>
        <v>44320</v>
      </c>
    </row>
    <row r="95" spans="1:7">
      <c r="A95" s="4">
        <v>73</v>
      </c>
      <c r="B95" s="34" t="s">
        <v>100</v>
      </c>
      <c r="C95" s="11"/>
      <c r="D95" s="54" t="s">
        <v>189</v>
      </c>
      <c r="E95" s="57">
        <v>2</v>
      </c>
      <c r="F95" s="54">
        <v>120000</v>
      </c>
      <c r="G95" s="21">
        <f t="shared" si="1"/>
        <v>240000</v>
      </c>
    </row>
    <row r="96" spans="1:7">
      <c r="A96" s="4">
        <v>74</v>
      </c>
      <c r="B96" s="34" t="s">
        <v>101</v>
      </c>
      <c r="C96" s="11"/>
      <c r="D96" s="54" t="s">
        <v>190</v>
      </c>
      <c r="E96" s="57">
        <v>2</v>
      </c>
      <c r="F96" s="54">
        <v>5400</v>
      </c>
      <c r="G96" s="21">
        <f t="shared" si="1"/>
        <v>10800</v>
      </c>
    </row>
    <row r="97" spans="1:7">
      <c r="A97" s="4">
        <v>75</v>
      </c>
      <c r="B97" s="34" t="s">
        <v>102</v>
      </c>
      <c r="C97" s="11"/>
      <c r="D97" s="54" t="s">
        <v>187</v>
      </c>
      <c r="E97" s="57">
        <v>2</v>
      </c>
      <c r="F97" s="54">
        <v>65000</v>
      </c>
      <c r="G97" s="21">
        <f t="shared" si="1"/>
        <v>130000</v>
      </c>
    </row>
    <row r="98" spans="1:7">
      <c r="A98" s="4">
        <v>76</v>
      </c>
      <c r="B98" s="34" t="s">
        <v>103</v>
      </c>
      <c r="C98" s="11"/>
      <c r="D98" s="54" t="s">
        <v>187</v>
      </c>
      <c r="E98" s="57">
        <v>2</v>
      </c>
      <c r="F98" s="54">
        <v>65000</v>
      </c>
      <c r="G98" s="21">
        <f t="shared" si="1"/>
        <v>130000</v>
      </c>
    </row>
    <row r="99" spans="1:7">
      <c r="A99" s="4">
        <v>77</v>
      </c>
      <c r="B99" s="34" t="s">
        <v>104</v>
      </c>
      <c r="C99" s="11"/>
      <c r="D99" s="54" t="s">
        <v>187</v>
      </c>
      <c r="E99" s="55">
        <v>156</v>
      </c>
      <c r="F99" s="54">
        <v>10415</v>
      </c>
      <c r="G99" s="21">
        <f t="shared" si="1"/>
        <v>1624740</v>
      </c>
    </row>
    <row r="100" spans="1:7">
      <c r="A100" s="4">
        <v>78</v>
      </c>
      <c r="B100" s="34" t="s">
        <v>105</v>
      </c>
      <c r="C100" s="11"/>
      <c r="D100" s="54" t="s">
        <v>190</v>
      </c>
      <c r="E100" s="55">
        <v>2</v>
      </c>
      <c r="F100" s="54">
        <v>10000</v>
      </c>
      <c r="G100" s="21">
        <f t="shared" si="1"/>
        <v>20000</v>
      </c>
    </row>
    <row r="101" spans="1:7">
      <c r="A101" s="4">
        <v>79</v>
      </c>
      <c r="B101" s="34" t="s">
        <v>106</v>
      </c>
      <c r="C101" s="11"/>
      <c r="D101" s="54" t="s">
        <v>189</v>
      </c>
      <c r="E101" s="55">
        <v>1</v>
      </c>
      <c r="F101" s="54">
        <v>25000</v>
      </c>
      <c r="G101" s="21">
        <f t="shared" si="1"/>
        <v>25000</v>
      </c>
    </row>
    <row r="102" spans="1:7">
      <c r="A102" s="4">
        <v>80</v>
      </c>
      <c r="B102" s="36" t="s">
        <v>107</v>
      </c>
      <c r="C102" s="11"/>
      <c r="D102" s="54" t="s">
        <v>189</v>
      </c>
      <c r="E102" s="55">
        <v>3</v>
      </c>
      <c r="F102" s="54">
        <v>35000</v>
      </c>
      <c r="G102" s="21">
        <f t="shared" si="1"/>
        <v>105000</v>
      </c>
    </row>
    <row r="103" spans="1:7" ht="30">
      <c r="A103" s="4">
        <v>81</v>
      </c>
      <c r="B103" s="35" t="s">
        <v>108</v>
      </c>
      <c r="C103" s="11"/>
      <c r="D103" s="54" t="s">
        <v>189</v>
      </c>
      <c r="E103" s="55">
        <v>2</v>
      </c>
      <c r="F103" s="54">
        <v>80842</v>
      </c>
      <c r="G103" s="21">
        <f t="shared" si="1"/>
        <v>161684</v>
      </c>
    </row>
    <row r="104" spans="1:7" ht="30">
      <c r="A104" s="4">
        <v>82</v>
      </c>
      <c r="B104" s="35" t="s">
        <v>109</v>
      </c>
      <c r="C104" s="11"/>
      <c r="D104" s="54" t="s">
        <v>189</v>
      </c>
      <c r="E104" s="55">
        <v>1</v>
      </c>
      <c r="F104" s="54">
        <v>80842</v>
      </c>
      <c r="G104" s="21">
        <f t="shared" si="1"/>
        <v>80842</v>
      </c>
    </row>
    <row r="105" spans="1:7" ht="30">
      <c r="A105" s="4">
        <v>83</v>
      </c>
      <c r="B105" s="35" t="s">
        <v>110</v>
      </c>
      <c r="C105" s="11"/>
      <c r="D105" s="54" t="s">
        <v>189</v>
      </c>
      <c r="E105" s="55">
        <v>2</v>
      </c>
      <c r="F105" s="54">
        <v>80842</v>
      </c>
      <c r="G105" s="21">
        <f t="shared" si="1"/>
        <v>161684</v>
      </c>
    </row>
    <row r="106" spans="1:7" ht="30">
      <c r="A106" s="4">
        <v>84</v>
      </c>
      <c r="B106" s="39" t="s">
        <v>111</v>
      </c>
      <c r="C106" s="11"/>
      <c r="D106" s="54" t="s">
        <v>189</v>
      </c>
      <c r="E106" s="58">
        <v>2</v>
      </c>
      <c r="F106" s="59">
        <v>194681</v>
      </c>
      <c r="G106" s="21">
        <f t="shared" si="1"/>
        <v>389362</v>
      </c>
    </row>
    <row r="107" spans="1:7" ht="30">
      <c r="A107" s="4">
        <v>85</v>
      </c>
      <c r="B107" s="35" t="s">
        <v>112</v>
      </c>
      <c r="C107" s="11"/>
      <c r="D107" s="54" t="s">
        <v>189</v>
      </c>
      <c r="E107" s="55">
        <v>2</v>
      </c>
      <c r="F107" s="54">
        <v>163300</v>
      </c>
      <c r="G107" s="21">
        <f t="shared" si="1"/>
        <v>326600</v>
      </c>
    </row>
    <row r="108" spans="1:7" ht="30">
      <c r="A108" s="4">
        <v>86</v>
      </c>
      <c r="B108" s="35" t="s">
        <v>113</v>
      </c>
      <c r="C108" s="11"/>
      <c r="D108" s="54" t="s">
        <v>189</v>
      </c>
      <c r="E108" s="55">
        <v>4</v>
      </c>
      <c r="F108" s="54">
        <v>173233</v>
      </c>
      <c r="G108" s="21">
        <f t="shared" si="1"/>
        <v>692932</v>
      </c>
    </row>
    <row r="109" spans="1:7" ht="30">
      <c r="A109" s="4">
        <v>87</v>
      </c>
      <c r="B109" s="35" t="s">
        <v>114</v>
      </c>
      <c r="C109" s="11"/>
      <c r="D109" s="54" t="s">
        <v>189</v>
      </c>
      <c r="E109" s="55">
        <v>4</v>
      </c>
      <c r="F109" s="54">
        <v>230976</v>
      </c>
      <c r="G109" s="21">
        <f t="shared" si="1"/>
        <v>923904</v>
      </c>
    </row>
    <row r="110" spans="1:7" ht="30">
      <c r="A110" s="4">
        <v>88</v>
      </c>
      <c r="B110" s="35" t="s">
        <v>115</v>
      </c>
      <c r="C110" s="11"/>
      <c r="D110" s="54" t="s">
        <v>189</v>
      </c>
      <c r="E110" s="55">
        <v>2</v>
      </c>
      <c r="F110" s="54">
        <v>214478</v>
      </c>
      <c r="G110" s="21">
        <f t="shared" si="1"/>
        <v>428956</v>
      </c>
    </row>
    <row r="111" spans="1:7">
      <c r="A111" s="4">
        <v>89</v>
      </c>
      <c r="B111" s="35" t="s">
        <v>116</v>
      </c>
      <c r="C111" s="11"/>
      <c r="D111" s="54" t="s">
        <v>189</v>
      </c>
      <c r="E111" s="55">
        <v>2</v>
      </c>
      <c r="F111" s="54">
        <v>214478</v>
      </c>
      <c r="G111" s="21">
        <f t="shared" si="1"/>
        <v>428956</v>
      </c>
    </row>
    <row r="112" spans="1:7" ht="30">
      <c r="A112" s="4">
        <v>90</v>
      </c>
      <c r="B112" s="35" t="s">
        <v>117</v>
      </c>
      <c r="C112" s="11"/>
      <c r="D112" s="54" t="s">
        <v>189</v>
      </c>
      <c r="E112" s="55">
        <v>45</v>
      </c>
      <c r="F112" s="54">
        <v>112189</v>
      </c>
      <c r="G112" s="21">
        <f t="shared" si="1"/>
        <v>5048505</v>
      </c>
    </row>
    <row r="113" spans="1:7" ht="30">
      <c r="A113" s="4">
        <v>91</v>
      </c>
      <c r="B113" s="35" t="s">
        <v>118</v>
      </c>
      <c r="C113" s="11"/>
      <c r="D113" s="54" t="s">
        <v>189</v>
      </c>
      <c r="E113" s="55">
        <v>45</v>
      </c>
      <c r="F113" s="54">
        <v>174883</v>
      </c>
      <c r="G113" s="21">
        <f t="shared" si="1"/>
        <v>7869735</v>
      </c>
    </row>
    <row r="114" spans="1:7" ht="30">
      <c r="A114" s="4">
        <v>92</v>
      </c>
      <c r="B114" s="35" t="s">
        <v>119</v>
      </c>
      <c r="C114" s="11"/>
      <c r="D114" s="54" t="s">
        <v>189</v>
      </c>
      <c r="E114" s="55">
        <v>1</v>
      </c>
      <c r="F114" s="54">
        <v>263972</v>
      </c>
      <c r="G114" s="21">
        <f t="shared" si="1"/>
        <v>263972</v>
      </c>
    </row>
    <row r="115" spans="1:7" ht="30">
      <c r="A115" s="4">
        <v>93</v>
      </c>
      <c r="B115" s="35" t="s">
        <v>120</v>
      </c>
      <c r="C115" s="11"/>
      <c r="D115" s="54" t="s">
        <v>189</v>
      </c>
      <c r="E115" s="55">
        <v>1</v>
      </c>
      <c r="F115" s="54">
        <v>131987</v>
      </c>
      <c r="G115" s="21">
        <f t="shared" si="1"/>
        <v>131987</v>
      </c>
    </row>
    <row r="116" spans="1:7" ht="30">
      <c r="A116" s="4">
        <v>94</v>
      </c>
      <c r="B116" s="35" t="s">
        <v>121</v>
      </c>
      <c r="C116" s="11"/>
      <c r="D116" s="54" t="s">
        <v>189</v>
      </c>
      <c r="E116" s="55">
        <v>1</v>
      </c>
      <c r="F116" s="54">
        <v>131987</v>
      </c>
      <c r="G116" s="21">
        <f t="shared" si="1"/>
        <v>131987</v>
      </c>
    </row>
    <row r="117" spans="1:7" ht="30">
      <c r="A117" s="4">
        <v>95</v>
      </c>
      <c r="B117" s="35" t="s">
        <v>122</v>
      </c>
      <c r="C117" s="11"/>
      <c r="D117" s="54" t="s">
        <v>189</v>
      </c>
      <c r="E117" s="55">
        <v>1</v>
      </c>
      <c r="F117" s="54">
        <v>148485</v>
      </c>
      <c r="G117" s="21">
        <f t="shared" si="1"/>
        <v>148485</v>
      </c>
    </row>
    <row r="118" spans="1:7" ht="30">
      <c r="A118" s="4">
        <v>96</v>
      </c>
      <c r="B118" s="35" t="s">
        <v>123</v>
      </c>
      <c r="C118" s="11"/>
      <c r="D118" s="54" t="s">
        <v>189</v>
      </c>
      <c r="E118" s="55">
        <v>1</v>
      </c>
      <c r="F118" s="54">
        <v>148485</v>
      </c>
      <c r="G118" s="21">
        <f t="shared" si="1"/>
        <v>148485</v>
      </c>
    </row>
    <row r="119" spans="1:7" ht="30">
      <c r="A119" s="4">
        <v>97</v>
      </c>
      <c r="B119" s="35" t="s">
        <v>124</v>
      </c>
      <c r="C119" s="11"/>
      <c r="D119" s="54" t="s">
        <v>189</v>
      </c>
      <c r="E119" s="55">
        <v>1</v>
      </c>
      <c r="F119" s="54">
        <v>164983</v>
      </c>
      <c r="G119" s="21">
        <f t="shared" si="1"/>
        <v>164983</v>
      </c>
    </row>
    <row r="120" spans="1:7" ht="30">
      <c r="A120" s="4">
        <v>98</v>
      </c>
      <c r="B120" s="35" t="s">
        <v>125</v>
      </c>
      <c r="C120" s="11"/>
      <c r="D120" s="54" t="s">
        <v>189</v>
      </c>
      <c r="E120" s="55">
        <v>1</v>
      </c>
      <c r="F120" s="54">
        <v>165751</v>
      </c>
      <c r="G120" s="21">
        <f t="shared" si="1"/>
        <v>165751</v>
      </c>
    </row>
    <row r="121" spans="1:7">
      <c r="A121" s="4">
        <v>99</v>
      </c>
      <c r="B121" s="35" t="s">
        <v>126</v>
      </c>
      <c r="C121" s="11"/>
      <c r="D121" s="54" t="s">
        <v>192</v>
      </c>
      <c r="E121" s="55">
        <v>25</v>
      </c>
      <c r="F121" s="54">
        <v>51441</v>
      </c>
      <c r="G121" s="21">
        <f t="shared" si="1"/>
        <v>1286025</v>
      </c>
    </row>
    <row r="122" spans="1:7">
      <c r="A122" s="4">
        <v>100</v>
      </c>
      <c r="B122" s="35" t="s">
        <v>127</v>
      </c>
      <c r="C122" s="11"/>
      <c r="D122" s="54" t="s">
        <v>192</v>
      </c>
      <c r="E122" s="55">
        <v>20</v>
      </c>
      <c r="F122" s="54">
        <v>24728</v>
      </c>
      <c r="G122" s="21">
        <f t="shared" si="1"/>
        <v>494560</v>
      </c>
    </row>
    <row r="123" spans="1:7">
      <c r="A123" s="4">
        <v>101</v>
      </c>
      <c r="B123" s="35" t="s">
        <v>128</v>
      </c>
      <c r="C123" s="11"/>
      <c r="D123" s="54" t="s">
        <v>192</v>
      </c>
      <c r="E123" s="55">
        <v>2</v>
      </c>
      <c r="F123" s="54">
        <v>41246</v>
      </c>
      <c r="G123" s="21">
        <f t="shared" si="1"/>
        <v>82492</v>
      </c>
    </row>
    <row r="124" spans="1:7">
      <c r="A124" s="4">
        <v>102</v>
      </c>
      <c r="B124" s="35" t="s">
        <v>129</v>
      </c>
      <c r="C124" s="11"/>
      <c r="D124" s="54" t="s">
        <v>192</v>
      </c>
      <c r="E124" s="55">
        <v>2</v>
      </c>
      <c r="F124" s="54">
        <v>98989</v>
      </c>
      <c r="G124" s="21">
        <f t="shared" si="1"/>
        <v>197978</v>
      </c>
    </row>
    <row r="125" spans="1:7">
      <c r="A125" s="4">
        <v>103</v>
      </c>
      <c r="B125" s="40" t="s">
        <v>130</v>
      </c>
      <c r="C125" s="11"/>
      <c r="D125" s="54" t="s">
        <v>186</v>
      </c>
      <c r="E125" s="55">
        <v>8</v>
      </c>
      <c r="F125" s="54">
        <v>156200</v>
      </c>
      <c r="G125" s="21">
        <f t="shared" si="1"/>
        <v>1249600</v>
      </c>
    </row>
    <row r="126" spans="1:7">
      <c r="A126" s="4">
        <v>104</v>
      </c>
      <c r="B126" s="40" t="s">
        <v>131</v>
      </c>
      <c r="C126" s="11"/>
      <c r="D126" s="54" t="s">
        <v>189</v>
      </c>
      <c r="E126" s="58">
        <v>8</v>
      </c>
      <c r="F126" s="59">
        <v>189447</v>
      </c>
      <c r="G126" s="21">
        <f t="shared" si="1"/>
        <v>1515576</v>
      </c>
    </row>
    <row r="127" spans="1:7" ht="30">
      <c r="A127" s="4">
        <v>105</v>
      </c>
      <c r="B127" s="41" t="s">
        <v>132</v>
      </c>
      <c r="C127" s="11"/>
      <c r="D127" s="54" t="s">
        <v>189</v>
      </c>
      <c r="E127" s="58">
        <v>1</v>
      </c>
      <c r="F127" s="59">
        <v>118877</v>
      </c>
      <c r="G127" s="21">
        <f t="shared" si="1"/>
        <v>118877</v>
      </c>
    </row>
    <row r="128" spans="1:7">
      <c r="A128" s="4">
        <v>106</v>
      </c>
      <c r="B128" s="40" t="s">
        <v>133</v>
      </c>
      <c r="C128" s="11"/>
      <c r="D128" s="54" t="s">
        <v>189</v>
      </c>
      <c r="E128" s="55">
        <v>8</v>
      </c>
      <c r="F128" s="54">
        <v>189447</v>
      </c>
      <c r="G128" s="21">
        <f t="shared" si="1"/>
        <v>1515576</v>
      </c>
    </row>
    <row r="129" spans="1:7">
      <c r="A129" s="4">
        <v>107</v>
      </c>
      <c r="B129" s="35" t="s">
        <v>134</v>
      </c>
      <c r="C129" s="11"/>
      <c r="D129" s="60" t="s">
        <v>191</v>
      </c>
      <c r="E129" s="61">
        <v>60</v>
      </c>
      <c r="F129" s="60">
        <v>97317</v>
      </c>
      <c r="G129" s="21">
        <f t="shared" si="1"/>
        <v>5839020</v>
      </c>
    </row>
    <row r="130" spans="1:7">
      <c r="A130" s="4">
        <v>108</v>
      </c>
      <c r="B130" s="35" t="s">
        <v>135</v>
      </c>
      <c r="C130" s="11"/>
      <c r="D130" s="60" t="s">
        <v>191</v>
      </c>
      <c r="E130" s="61">
        <v>35</v>
      </c>
      <c r="F130" s="60">
        <v>129976</v>
      </c>
      <c r="G130" s="21">
        <f t="shared" si="1"/>
        <v>4549160</v>
      </c>
    </row>
    <row r="131" spans="1:7">
      <c r="A131" s="4">
        <v>109</v>
      </c>
      <c r="B131" s="35" t="s">
        <v>136</v>
      </c>
      <c r="C131" s="11"/>
      <c r="D131" s="60" t="s">
        <v>189</v>
      </c>
      <c r="E131" s="61">
        <v>10</v>
      </c>
      <c r="F131" s="60">
        <v>105718</v>
      </c>
      <c r="G131" s="21">
        <f t="shared" si="1"/>
        <v>1057180</v>
      </c>
    </row>
    <row r="132" spans="1:7">
      <c r="A132" s="4">
        <v>110</v>
      </c>
      <c r="B132" s="35" t="s">
        <v>137</v>
      </c>
      <c r="C132" s="11"/>
      <c r="D132" s="60" t="s">
        <v>189</v>
      </c>
      <c r="E132" s="61">
        <v>10</v>
      </c>
      <c r="F132" s="60">
        <v>736533</v>
      </c>
      <c r="G132" s="21">
        <f t="shared" si="1"/>
        <v>7365330</v>
      </c>
    </row>
    <row r="133" spans="1:7">
      <c r="A133" s="4">
        <v>111</v>
      </c>
      <c r="B133" s="35" t="s">
        <v>138</v>
      </c>
      <c r="C133" s="11"/>
      <c r="D133" s="60" t="s">
        <v>189</v>
      </c>
      <c r="E133" s="61">
        <v>28</v>
      </c>
      <c r="F133" s="60">
        <v>163336</v>
      </c>
      <c r="G133" s="21">
        <f t="shared" si="1"/>
        <v>4573408</v>
      </c>
    </row>
    <row r="134" spans="1:7">
      <c r="A134" s="4">
        <v>112</v>
      </c>
      <c r="B134" s="35" t="s">
        <v>139</v>
      </c>
      <c r="C134" s="11"/>
      <c r="D134" s="60" t="s">
        <v>23</v>
      </c>
      <c r="E134" s="61">
        <v>8</v>
      </c>
      <c r="F134" s="60">
        <v>129380</v>
      </c>
      <c r="G134" s="21">
        <f t="shared" si="1"/>
        <v>1035040</v>
      </c>
    </row>
    <row r="135" spans="1:7">
      <c r="A135" s="4">
        <v>113</v>
      </c>
      <c r="B135" s="35" t="s">
        <v>140</v>
      </c>
      <c r="C135" s="11"/>
      <c r="D135" s="60" t="s">
        <v>23</v>
      </c>
      <c r="E135" s="61">
        <v>8</v>
      </c>
      <c r="F135" s="60">
        <v>129380</v>
      </c>
      <c r="G135" s="21">
        <f t="shared" si="1"/>
        <v>1035040</v>
      </c>
    </row>
    <row r="136" spans="1:7">
      <c r="A136" s="4">
        <v>114</v>
      </c>
      <c r="B136" s="35" t="s">
        <v>141</v>
      </c>
      <c r="C136" s="11"/>
      <c r="D136" s="60" t="s">
        <v>23</v>
      </c>
      <c r="E136" s="61">
        <v>8</v>
      </c>
      <c r="F136" s="60">
        <v>129380</v>
      </c>
      <c r="G136" s="21">
        <f t="shared" si="1"/>
        <v>1035040</v>
      </c>
    </row>
    <row r="137" spans="1:7">
      <c r="A137" s="4">
        <v>115</v>
      </c>
      <c r="B137" s="36" t="s">
        <v>142</v>
      </c>
      <c r="C137" s="11"/>
      <c r="D137" s="62" t="s">
        <v>187</v>
      </c>
      <c r="E137" s="63">
        <v>2</v>
      </c>
      <c r="F137" s="62">
        <v>85000</v>
      </c>
      <c r="G137" s="21">
        <f t="shared" si="1"/>
        <v>170000</v>
      </c>
    </row>
    <row r="138" spans="1:7">
      <c r="A138" s="4">
        <v>116</v>
      </c>
      <c r="B138" s="35" t="s">
        <v>143</v>
      </c>
      <c r="C138" s="11"/>
      <c r="D138" s="62" t="s">
        <v>187</v>
      </c>
      <c r="E138" s="61">
        <v>5</v>
      </c>
      <c r="F138" s="60">
        <v>70000</v>
      </c>
      <c r="G138" s="21">
        <f t="shared" si="1"/>
        <v>350000</v>
      </c>
    </row>
    <row r="139" spans="1:7">
      <c r="A139" s="4">
        <v>117</v>
      </c>
      <c r="B139" s="35" t="s">
        <v>144</v>
      </c>
      <c r="C139" s="11"/>
      <c r="D139" s="62" t="s">
        <v>187</v>
      </c>
      <c r="E139" s="61">
        <v>100</v>
      </c>
      <c r="F139" s="60">
        <v>80000</v>
      </c>
      <c r="G139" s="21">
        <f t="shared" si="1"/>
        <v>8000000</v>
      </c>
    </row>
    <row r="140" spans="1:7">
      <c r="A140" s="4">
        <v>118</v>
      </c>
      <c r="B140" s="35" t="s">
        <v>145</v>
      </c>
      <c r="C140" s="11"/>
      <c r="D140" s="62" t="s">
        <v>187</v>
      </c>
      <c r="E140" s="61">
        <v>50</v>
      </c>
      <c r="F140" s="60">
        <v>70000</v>
      </c>
      <c r="G140" s="21">
        <f t="shared" si="1"/>
        <v>3500000</v>
      </c>
    </row>
    <row r="141" spans="1:7">
      <c r="A141" s="4">
        <v>119</v>
      </c>
      <c r="B141" s="35" t="s">
        <v>146</v>
      </c>
      <c r="C141" s="11"/>
      <c r="D141" s="62" t="s">
        <v>187</v>
      </c>
      <c r="E141" s="61">
        <v>5</v>
      </c>
      <c r="F141" s="60">
        <v>70000</v>
      </c>
      <c r="G141" s="21">
        <f t="shared" si="1"/>
        <v>350000</v>
      </c>
    </row>
    <row r="142" spans="1:7">
      <c r="A142" s="4">
        <v>120</v>
      </c>
      <c r="B142" s="35" t="s">
        <v>147</v>
      </c>
      <c r="C142" s="11"/>
      <c r="D142" s="62" t="s">
        <v>187</v>
      </c>
      <c r="E142" s="61">
        <v>10</v>
      </c>
      <c r="F142" s="60">
        <v>45000</v>
      </c>
      <c r="G142" s="21">
        <f t="shared" si="1"/>
        <v>450000</v>
      </c>
    </row>
    <row r="143" spans="1:7">
      <c r="A143" s="4">
        <v>121</v>
      </c>
      <c r="B143" s="35" t="s">
        <v>148</v>
      </c>
      <c r="C143" s="11"/>
      <c r="D143" s="62" t="s">
        <v>187</v>
      </c>
      <c r="E143" s="61">
        <v>1</v>
      </c>
      <c r="F143" s="60">
        <v>45000</v>
      </c>
      <c r="G143" s="21">
        <f t="shared" si="1"/>
        <v>45000</v>
      </c>
    </row>
    <row r="144" spans="1:7">
      <c r="A144" s="4">
        <v>122</v>
      </c>
      <c r="B144" s="35" t="s">
        <v>149</v>
      </c>
      <c r="C144" s="11"/>
      <c r="D144" s="62" t="s">
        <v>187</v>
      </c>
      <c r="E144" s="61">
        <v>2</v>
      </c>
      <c r="F144" s="60">
        <v>70000</v>
      </c>
      <c r="G144" s="21">
        <f t="shared" si="1"/>
        <v>140000</v>
      </c>
    </row>
    <row r="145" spans="1:7" ht="30">
      <c r="A145" s="4">
        <v>123</v>
      </c>
      <c r="B145" s="35" t="s">
        <v>150</v>
      </c>
      <c r="C145" s="11"/>
      <c r="D145" s="62" t="s">
        <v>187</v>
      </c>
      <c r="E145" s="61">
        <v>1</v>
      </c>
      <c r="F145" s="60">
        <v>50000</v>
      </c>
      <c r="G145" s="21">
        <f t="shared" si="1"/>
        <v>50000</v>
      </c>
    </row>
    <row r="146" spans="1:7" ht="30">
      <c r="A146" s="4">
        <v>124</v>
      </c>
      <c r="B146" s="39" t="s">
        <v>151</v>
      </c>
      <c r="C146" s="11"/>
      <c r="D146" s="62" t="s">
        <v>187</v>
      </c>
      <c r="E146" s="61">
        <v>1</v>
      </c>
      <c r="F146" s="60">
        <v>50000</v>
      </c>
      <c r="G146" s="21">
        <f t="shared" si="1"/>
        <v>50000</v>
      </c>
    </row>
    <row r="147" spans="1:7" ht="30">
      <c r="A147" s="4">
        <v>125</v>
      </c>
      <c r="B147" s="35" t="s">
        <v>152</v>
      </c>
      <c r="C147" s="11"/>
      <c r="D147" s="62" t="s">
        <v>187</v>
      </c>
      <c r="E147" s="61">
        <v>1</v>
      </c>
      <c r="F147" s="60">
        <v>50000</v>
      </c>
      <c r="G147" s="21">
        <f t="shared" si="1"/>
        <v>50000</v>
      </c>
    </row>
    <row r="148" spans="1:7">
      <c r="A148" s="4">
        <v>126</v>
      </c>
      <c r="B148" s="42" t="s">
        <v>153</v>
      </c>
      <c r="C148" s="11"/>
      <c r="D148" s="64" t="s">
        <v>193</v>
      </c>
      <c r="E148" s="65">
        <v>1</v>
      </c>
      <c r="F148" s="54">
        <v>78870</v>
      </c>
      <c r="G148" s="21">
        <f t="shared" si="1"/>
        <v>78870</v>
      </c>
    </row>
    <row r="149" spans="1:7">
      <c r="A149" s="4">
        <v>127</v>
      </c>
      <c r="B149" s="42" t="s">
        <v>154</v>
      </c>
      <c r="C149" s="11"/>
      <c r="D149" s="64" t="s">
        <v>193</v>
      </c>
      <c r="E149" s="65">
        <v>0.25</v>
      </c>
      <c r="F149" s="54">
        <v>75000</v>
      </c>
      <c r="G149" s="21">
        <f t="shared" si="1"/>
        <v>18750</v>
      </c>
    </row>
    <row r="150" spans="1:7">
      <c r="A150" s="4">
        <v>128</v>
      </c>
      <c r="B150" s="42" t="s">
        <v>155</v>
      </c>
      <c r="C150" s="11"/>
      <c r="D150" s="64" t="s">
        <v>23</v>
      </c>
      <c r="E150" s="65">
        <v>50</v>
      </c>
      <c r="F150" s="54">
        <v>220</v>
      </c>
      <c r="G150" s="21">
        <f t="shared" si="1"/>
        <v>11000</v>
      </c>
    </row>
    <row r="151" spans="1:7">
      <c r="A151" s="4">
        <v>129</v>
      </c>
      <c r="B151" s="43" t="s">
        <v>156</v>
      </c>
      <c r="C151" s="11"/>
      <c r="D151" s="64" t="s">
        <v>193</v>
      </c>
      <c r="E151" s="65">
        <v>0.25</v>
      </c>
      <c r="F151" s="54">
        <v>49500</v>
      </c>
      <c r="G151" s="21">
        <f t="shared" si="1"/>
        <v>12375</v>
      </c>
    </row>
    <row r="152" spans="1:7">
      <c r="A152" s="4">
        <v>130</v>
      </c>
      <c r="B152" s="42" t="s">
        <v>157</v>
      </c>
      <c r="C152" s="11"/>
      <c r="D152" s="64" t="s">
        <v>194</v>
      </c>
      <c r="E152" s="65">
        <v>2</v>
      </c>
      <c r="F152" s="54">
        <v>112795</v>
      </c>
      <c r="G152" s="21">
        <f t="shared" ref="G152:G181" si="2">E152*F152</f>
        <v>225590</v>
      </c>
    </row>
    <row r="153" spans="1:7">
      <c r="A153" s="4">
        <v>131</v>
      </c>
      <c r="B153" s="42" t="s">
        <v>158</v>
      </c>
      <c r="C153" s="11"/>
      <c r="D153" s="64" t="s">
        <v>187</v>
      </c>
      <c r="E153" s="65">
        <v>5</v>
      </c>
      <c r="F153" s="54">
        <v>10000</v>
      </c>
      <c r="G153" s="21">
        <f t="shared" si="2"/>
        <v>50000</v>
      </c>
    </row>
    <row r="154" spans="1:7">
      <c r="A154" s="4">
        <v>132</v>
      </c>
      <c r="B154" s="42" t="s">
        <v>159</v>
      </c>
      <c r="C154" s="11"/>
      <c r="D154" s="64" t="s">
        <v>187</v>
      </c>
      <c r="E154" s="65">
        <v>9</v>
      </c>
      <c r="F154" s="54">
        <v>10000</v>
      </c>
      <c r="G154" s="21">
        <f t="shared" si="2"/>
        <v>90000</v>
      </c>
    </row>
    <row r="155" spans="1:7">
      <c r="A155" s="4">
        <v>133</v>
      </c>
      <c r="B155" s="42" t="s">
        <v>160</v>
      </c>
      <c r="C155" s="11"/>
      <c r="D155" s="64" t="s">
        <v>187</v>
      </c>
      <c r="E155" s="65">
        <v>65</v>
      </c>
      <c r="F155" s="54">
        <v>10000</v>
      </c>
      <c r="G155" s="21">
        <f t="shared" si="2"/>
        <v>650000</v>
      </c>
    </row>
    <row r="156" spans="1:7">
      <c r="A156" s="4">
        <v>134</v>
      </c>
      <c r="B156" s="42" t="s">
        <v>161</v>
      </c>
      <c r="C156" s="11"/>
      <c r="D156" s="54" t="s">
        <v>187</v>
      </c>
      <c r="E156" s="65">
        <v>5</v>
      </c>
      <c r="F156" s="54">
        <v>10000</v>
      </c>
      <c r="G156" s="21">
        <f t="shared" si="2"/>
        <v>50000</v>
      </c>
    </row>
    <row r="157" spans="1:7" ht="30">
      <c r="A157" s="4">
        <v>135</v>
      </c>
      <c r="B157" s="42" t="s">
        <v>162</v>
      </c>
      <c r="C157" s="11"/>
      <c r="D157" s="54" t="s">
        <v>194</v>
      </c>
      <c r="E157" s="65">
        <v>3</v>
      </c>
      <c r="F157" s="54">
        <v>23760</v>
      </c>
      <c r="G157" s="21">
        <f t="shared" si="2"/>
        <v>71280</v>
      </c>
    </row>
    <row r="158" spans="1:7" ht="30">
      <c r="A158" s="4">
        <v>136</v>
      </c>
      <c r="B158" s="42" t="s">
        <v>163</v>
      </c>
      <c r="C158" s="11"/>
      <c r="D158" s="54" t="s">
        <v>194</v>
      </c>
      <c r="E158" s="65">
        <v>2</v>
      </c>
      <c r="F158" s="54">
        <v>37400</v>
      </c>
      <c r="G158" s="21">
        <f t="shared" si="2"/>
        <v>74800</v>
      </c>
    </row>
    <row r="159" spans="1:7" ht="30">
      <c r="A159" s="4">
        <v>137</v>
      </c>
      <c r="B159" s="42" t="s">
        <v>164</v>
      </c>
      <c r="C159" s="11"/>
      <c r="D159" s="54" t="s">
        <v>190</v>
      </c>
      <c r="E159" s="65">
        <v>2</v>
      </c>
      <c r="F159" s="54">
        <v>72100</v>
      </c>
      <c r="G159" s="21">
        <f t="shared" si="2"/>
        <v>144200</v>
      </c>
    </row>
    <row r="160" spans="1:7">
      <c r="A160" s="4">
        <v>138</v>
      </c>
      <c r="B160" s="42" t="s">
        <v>165</v>
      </c>
      <c r="C160" s="11"/>
      <c r="D160" s="54" t="s">
        <v>195</v>
      </c>
      <c r="E160" s="65">
        <v>4</v>
      </c>
      <c r="F160" s="54">
        <v>61200</v>
      </c>
      <c r="G160" s="21">
        <f t="shared" si="2"/>
        <v>244800</v>
      </c>
    </row>
    <row r="161" spans="1:7">
      <c r="A161" s="4">
        <v>139</v>
      </c>
      <c r="B161" s="42" t="s">
        <v>166</v>
      </c>
      <c r="C161" s="11"/>
      <c r="D161" s="54" t="s">
        <v>195</v>
      </c>
      <c r="E161" s="65">
        <v>4</v>
      </c>
      <c r="F161" s="54">
        <v>48960</v>
      </c>
      <c r="G161" s="21">
        <f t="shared" si="2"/>
        <v>195840</v>
      </c>
    </row>
    <row r="162" spans="1:7">
      <c r="A162" s="4">
        <v>140</v>
      </c>
      <c r="B162" s="42" t="s">
        <v>167</v>
      </c>
      <c r="C162" s="11"/>
      <c r="D162" s="54" t="s">
        <v>195</v>
      </c>
      <c r="E162" s="65">
        <v>4</v>
      </c>
      <c r="F162" s="54">
        <v>23800</v>
      </c>
      <c r="G162" s="21">
        <f t="shared" si="2"/>
        <v>95200</v>
      </c>
    </row>
    <row r="163" spans="1:7">
      <c r="A163" s="4">
        <v>141</v>
      </c>
      <c r="B163" s="44" t="s">
        <v>168</v>
      </c>
      <c r="C163" s="11"/>
      <c r="D163" s="54" t="s">
        <v>195</v>
      </c>
      <c r="E163" s="66">
        <v>4</v>
      </c>
      <c r="F163" s="67">
        <v>146200</v>
      </c>
      <c r="G163" s="21">
        <f t="shared" si="2"/>
        <v>584800</v>
      </c>
    </row>
    <row r="164" spans="1:7">
      <c r="A164" s="4">
        <v>142</v>
      </c>
      <c r="B164" s="44" t="s">
        <v>169</v>
      </c>
      <c r="C164" s="11"/>
      <c r="D164" s="54" t="s">
        <v>195</v>
      </c>
      <c r="E164" s="66">
        <v>4</v>
      </c>
      <c r="F164" s="67">
        <v>143650</v>
      </c>
      <c r="G164" s="21">
        <f t="shared" si="2"/>
        <v>574600</v>
      </c>
    </row>
    <row r="165" spans="1:7">
      <c r="A165" s="4">
        <v>143</v>
      </c>
      <c r="B165" s="42" t="s">
        <v>170</v>
      </c>
      <c r="C165" s="11"/>
      <c r="D165" s="54" t="s">
        <v>190</v>
      </c>
      <c r="E165" s="65">
        <v>4</v>
      </c>
      <c r="F165" s="54">
        <v>51000</v>
      </c>
      <c r="G165" s="21">
        <f t="shared" si="2"/>
        <v>204000</v>
      </c>
    </row>
    <row r="166" spans="1:7" ht="30">
      <c r="A166" s="4">
        <v>144</v>
      </c>
      <c r="B166" s="35" t="s">
        <v>171</v>
      </c>
      <c r="C166" s="11"/>
      <c r="D166" s="54" t="s">
        <v>187</v>
      </c>
      <c r="E166" s="55">
        <v>12</v>
      </c>
      <c r="F166" s="54">
        <v>181600</v>
      </c>
      <c r="G166" s="21">
        <f t="shared" si="2"/>
        <v>2179200</v>
      </c>
    </row>
    <row r="167" spans="1:7">
      <c r="A167" s="4">
        <v>145</v>
      </c>
      <c r="B167" s="45" t="s">
        <v>172</v>
      </c>
      <c r="C167" s="11"/>
      <c r="D167" s="54" t="s">
        <v>187</v>
      </c>
      <c r="E167" s="55">
        <v>10</v>
      </c>
      <c r="F167" s="54">
        <v>128687</v>
      </c>
      <c r="G167" s="21">
        <f t="shared" si="2"/>
        <v>1286870</v>
      </c>
    </row>
    <row r="168" spans="1:7">
      <c r="A168" s="4">
        <v>146</v>
      </c>
      <c r="B168" s="46" t="s">
        <v>173</v>
      </c>
      <c r="C168" s="11"/>
      <c r="D168" s="54" t="s">
        <v>187</v>
      </c>
      <c r="E168" s="55">
        <v>15</v>
      </c>
      <c r="F168" s="54">
        <v>42700</v>
      </c>
      <c r="G168" s="21">
        <f t="shared" si="2"/>
        <v>640500</v>
      </c>
    </row>
    <row r="169" spans="1:7">
      <c r="A169" s="4">
        <v>147</v>
      </c>
      <c r="B169" s="46" t="s">
        <v>174</v>
      </c>
      <c r="C169" s="11"/>
      <c r="D169" s="54" t="s">
        <v>187</v>
      </c>
      <c r="E169" s="55">
        <v>2</v>
      </c>
      <c r="F169" s="54">
        <v>19800</v>
      </c>
      <c r="G169" s="21">
        <f t="shared" si="2"/>
        <v>39600</v>
      </c>
    </row>
    <row r="170" spans="1:7">
      <c r="A170" s="4">
        <v>148</v>
      </c>
      <c r="B170" s="47" t="s">
        <v>175</v>
      </c>
      <c r="C170" s="11"/>
      <c r="D170" s="54" t="s">
        <v>23</v>
      </c>
      <c r="E170" s="55">
        <v>1</v>
      </c>
      <c r="F170" s="54">
        <v>203500</v>
      </c>
      <c r="G170" s="21">
        <f t="shared" si="2"/>
        <v>203500</v>
      </c>
    </row>
    <row r="171" spans="1:7">
      <c r="A171" s="4">
        <v>149</v>
      </c>
      <c r="B171" s="48" t="s">
        <v>176</v>
      </c>
      <c r="C171" s="11"/>
      <c r="D171" s="68" t="s">
        <v>187</v>
      </c>
      <c r="E171" s="65">
        <v>2</v>
      </c>
      <c r="F171" s="64">
        <v>45000</v>
      </c>
      <c r="G171" s="21">
        <f t="shared" si="2"/>
        <v>90000</v>
      </c>
    </row>
    <row r="172" spans="1:7">
      <c r="A172" s="4">
        <v>150</v>
      </c>
      <c r="B172" s="49" t="s">
        <v>177</v>
      </c>
      <c r="C172" s="11"/>
      <c r="D172" s="68" t="s">
        <v>23</v>
      </c>
      <c r="E172" s="69">
        <v>2000</v>
      </c>
      <c r="F172" s="64">
        <v>140</v>
      </c>
      <c r="G172" s="21">
        <f t="shared" si="2"/>
        <v>280000</v>
      </c>
    </row>
    <row r="173" spans="1:7">
      <c r="A173" s="4">
        <v>151</v>
      </c>
      <c r="B173" s="50" t="s">
        <v>178</v>
      </c>
      <c r="C173" s="11"/>
      <c r="D173" s="54" t="s">
        <v>187</v>
      </c>
      <c r="E173" s="55">
        <v>6</v>
      </c>
      <c r="F173" s="54">
        <v>519907</v>
      </c>
      <c r="G173" s="21">
        <f t="shared" si="2"/>
        <v>3119442</v>
      </c>
    </row>
    <row r="174" spans="1:7">
      <c r="A174" s="4">
        <v>152</v>
      </c>
      <c r="B174" s="50" t="s">
        <v>179</v>
      </c>
      <c r="C174" s="11"/>
      <c r="D174" s="54" t="s">
        <v>187</v>
      </c>
      <c r="E174" s="55">
        <v>5</v>
      </c>
      <c r="F174" s="54">
        <v>18000</v>
      </c>
      <c r="G174" s="21">
        <f t="shared" si="2"/>
        <v>90000</v>
      </c>
    </row>
    <row r="175" spans="1:7">
      <c r="A175" s="4">
        <v>153</v>
      </c>
      <c r="B175" s="51" t="s">
        <v>180</v>
      </c>
      <c r="C175" s="11"/>
      <c r="D175" s="70" t="s">
        <v>187</v>
      </c>
      <c r="E175" s="71">
        <v>500</v>
      </c>
      <c r="F175" s="70">
        <v>360</v>
      </c>
      <c r="G175" s="21">
        <f t="shared" si="2"/>
        <v>180000</v>
      </c>
    </row>
    <row r="176" spans="1:7">
      <c r="A176" s="4">
        <v>154</v>
      </c>
      <c r="B176" s="52" t="s">
        <v>181</v>
      </c>
      <c r="C176" s="11"/>
      <c r="D176" s="70" t="s">
        <v>23</v>
      </c>
      <c r="E176" s="71">
        <v>12000</v>
      </c>
      <c r="F176" s="70">
        <v>75</v>
      </c>
      <c r="G176" s="21">
        <f t="shared" si="2"/>
        <v>900000</v>
      </c>
    </row>
    <row r="177" spans="1:7">
      <c r="A177" s="4">
        <v>155</v>
      </c>
      <c r="B177" s="52" t="s">
        <v>182</v>
      </c>
      <c r="C177" s="11"/>
      <c r="D177" s="70" t="s">
        <v>196</v>
      </c>
      <c r="E177" s="71">
        <v>5</v>
      </c>
      <c r="F177" s="70">
        <v>11000</v>
      </c>
      <c r="G177" s="21">
        <f t="shared" si="2"/>
        <v>55000</v>
      </c>
    </row>
    <row r="178" spans="1:7">
      <c r="A178" s="4">
        <v>156</v>
      </c>
      <c r="B178" s="48" t="s">
        <v>183</v>
      </c>
      <c r="C178" s="11"/>
      <c r="D178" s="70" t="s">
        <v>192</v>
      </c>
      <c r="E178" s="71">
        <v>1000</v>
      </c>
      <c r="F178" s="70">
        <v>130</v>
      </c>
      <c r="G178" s="21">
        <f t="shared" si="2"/>
        <v>130000</v>
      </c>
    </row>
    <row r="179" spans="1:7">
      <c r="A179" s="4">
        <v>157</v>
      </c>
      <c r="B179" s="48" t="s">
        <v>183</v>
      </c>
      <c r="C179" s="11"/>
      <c r="D179" s="70" t="s">
        <v>192</v>
      </c>
      <c r="E179" s="71">
        <v>500</v>
      </c>
      <c r="F179" s="70">
        <v>180</v>
      </c>
      <c r="G179" s="21">
        <f t="shared" si="2"/>
        <v>90000</v>
      </c>
    </row>
    <row r="180" spans="1:7">
      <c r="A180" s="4">
        <v>158</v>
      </c>
      <c r="B180" s="48" t="s">
        <v>184</v>
      </c>
      <c r="C180" s="11"/>
      <c r="D180" s="70" t="s">
        <v>192</v>
      </c>
      <c r="E180" s="71">
        <v>50</v>
      </c>
      <c r="F180" s="70">
        <v>170</v>
      </c>
      <c r="G180" s="21">
        <f t="shared" si="2"/>
        <v>8500</v>
      </c>
    </row>
    <row r="181" spans="1:7" ht="15.75">
      <c r="A181" s="4">
        <v>159</v>
      </c>
      <c r="B181" s="53" t="s">
        <v>185</v>
      </c>
      <c r="C181" s="19"/>
      <c r="D181" s="64" t="s">
        <v>197</v>
      </c>
      <c r="E181" s="71">
        <v>20</v>
      </c>
      <c r="F181" s="70">
        <v>75300</v>
      </c>
      <c r="G181" s="21">
        <f t="shared" si="2"/>
        <v>1506000</v>
      </c>
    </row>
    <row r="182" spans="1:7" ht="15.75">
      <c r="A182" s="27" t="s">
        <v>19</v>
      </c>
      <c r="B182" s="27"/>
      <c r="C182" s="18"/>
      <c r="D182" s="13"/>
      <c r="E182" s="14"/>
      <c r="F182" s="15"/>
      <c r="G182" s="72">
        <f>SUM(G23:G181)</f>
        <v>151446389</v>
      </c>
    </row>
    <row r="183" spans="1:7" ht="15.75">
      <c r="A183" s="5"/>
      <c r="B183" s="5"/>
      <c r="C183" s="5"/>
      <c r="D183" s="6"/>
      <c r="E183" s="7"/>
      <c r="F183" s="8"/>
      <c r="G183" s="9"/>
    </row>
    <row r="184" spans="1:7" ht="45" customHeight="1">
      <c r="A184" s="23" t="s">
        <v>24</v>
      </c>
      <c r="B184" s="23"/>
      <c r="C184" s="23"/>
      <c r="D184" s="23"/>
      <c r="E184" s="23"/>
      <c r="F184" s="23"/>
      <c r="G184" s="23"/>
    </row>
    <row r="185" spans="1:7" ht="63" customHeight="1">
      <c r="A185" s="23" t="s">
        <v>20</v>
      </c>
      <c r="B185" s="23"/>
      <c r="C185" s="23"/>
      <c r="D185" s="23"/>
      <c r="E185" s="23"/>
      <c r="F185" s="23"/>
      <c r="G185" s="23"/>
    </row>
    <row r="186" spans="1:7" ht="38.25" customHeight="1">
      <c r="A186" s="23" t="s">
        <v>26</v>
      </c>
      <c r="B186" s="23"/>
      <c r="C186" s="23"/>
      <c r="D186" s="23"/>
      <c r="E186" s="23"/>
      <c r="F186" s="23"/>
      <c r="G186" s="23"/>
    </row>
    <row r="187" spans="1:7" ht="56.25" customHeight="1">
      <c r="A187" s="23" t="s">
        <v>27</v>
      </c>
      <c r="B187" s="23"/>
      <c r="C187" s="23"/>
      <c r="D187" s="23"/>
      <c r="E187" s="23"/>
      <c r="F187" s="23"/>
      <c r="G187" s="23"/>
    </row>
  </sheetData>
  <mergeCells count="16">
    <mergeCell ref="A20:G20"/>
    <mergeCell ref="A19:G19"/>
    <mergeCell ref="E4:G4"/>
    <mergeCell ref="F5:G5"/>
    <mergeCell ref="E6:G6"/>
    <mergeCell ref="E8:G8"/>
    <mergeCell ref="F10:G10"/>
    <mergeCell ref="F12:G12"/>
    <mergeCell ref="E13:G13"/>
    <mergeCell ref="A16:G16"/>
    <mergeCell ref="A18:G18"/>
    <mergeCell ref="A182:B182"/>
    <mergeCell ref="A184:G184"/>
    <mergeCell ref="A185:G185"/>
    <mergeCell ref="A186:G186"/>
    <mergeCell ref="A187:G187"/>
  </mergeCells>
  <dataValidations count="1">
    <dataValidation allowBlank="1" showInputMessage="1" showErrorMessage="1" prompt="Введите наименование на рус.языке" sqref="B139:B146"/>
  </dataValidations>
  <hyperlinks>
    <hyperlink ref="B172" r:id="rId1" display="https://corway.ru/kontejner-dlya-biomaterialov-100-ml-nesterilnyj/"/>
  </hyperlinks>
  <pageMargins left="0" right="0" top="0.35433070866141736" bottom="0.35433070866141736" header="0.31496062992125984" footer="0.31496062992125984"/>
  <pageSetup paperSize="9" scale="8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Рус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2024-12-09T11:46:58Z</dcterms:modified>
</cp:coreProperties>
</file>