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235" activeTab="1"/>
  </bookViews>
  <sheets>
    <sheet name="Каз" sheetId="2" r:id="rId1"/>
    <sheet name="Рус" sheetId="1" r:id="rId2"/>
  </sheets>
  <definedNames>
    <definedName name="_xlnm._FilterDatabase" localSheetId="1" hidden="1">Рус!$A$19:$L$19</definedName>
  </definedNames>
  <calcPr calcId="152511"/>
</workbook>
</file>

<file path=xl/calcChain.xml><?xml version="1.0" encoding="utf-8"?>
<calcChain xmlns="http://schemas.openxmlformats.org/spreadsheetml/2006/main">
  <c r="H47" i="1" l="1"/>
  <c r="H22" i="1" l="1"/>
  <c r="H23" i="1"/>
  <c r="H24" i="1"/>
  <c r="H25" i="1"/>
  <c r="H26" i="1"/>
  <c r="H27" i="1"/>
  <c r="H28" i="1"/>
  <c r="H29" i="1"/>
  <c r="H30" i="1"/>
  <c r="H31" i="1"/>
  <c r="H32" i="1"/>
  <c r="H33" i="1"/>
  <c r="H34" i="1"/>
  <c r="H35" i="1"/>
  <c r="H36" i="1"/>
  <c r="H37" i="1"/>
  <c r="H38" i="1"/>
  <c r="H39" i="1"/>
  <c r="H40" i="1"/>
  <c r="H41" i="1"/>
  <c r="H42" i="1"/>
  <c r="H43" i="1"/>
  <c r="H44" i="1"/>
  <c r="H45" i="1"/>
  <c r="H46" i="1"/>
  <c r="H21" i="1"/>
  <c r="H21" i="2"/>
  <c r="H22" i="2"/>
  <c r="H23" i="2"/>
  <c r="H24" i="2"/>
  <c r="H25" i="2"/>
  <c r="H26" i="2"/>
  <c r="H27" i="2"/>
  <c r="H28" i="2"/>
  <c r="H29" i="2"/>
  <c r="H30" i="2"/>
  <c r="H31" i="2"/>
  <c r="H32" i="2"/>
  <c r="H33" i="2"/>
  <c r="H34" i="2"/>
  <c r="H35" i="2"/>
  <c r="H36" i="2"/>
  <c r="H37" i="2"/>
  <c r="H38" i="2"/>
  <c r="H39" i="2"/>
  <c r="H40" i="2"/>
  <c r="H41" i="2"/>
  <c r="H42" i="2"/>
  <c r="H43" i="2"/>
  <c r="H44" i="2"/>
  <c r="H45" i="2"/>
  <c r="H20" i="2"/>
  <c r="H46" i="2" l="1"/>
</calcChain>
</file>

<file path=xl/sharedStrings.xml><?xml version="1.0" encoding="utf-8"?>
<sst xmlns="http://schemas.openxmlformats.org/spreadsheetml/2006/main" count="266" uniqueCount="154">
  <si>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</si>
  <si>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</si>
  <si>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</si>
  <si>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</si>
  <si>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</si>
  <si>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</si>
  <si>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</si>
  <si>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</si>
  <si>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</si>
  <si>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</si>
  <si>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</si>
  <si>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</si>
  <si>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</si>
  <si>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</si>
  <si>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</si>
  <si>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</si>
  <si>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</si>
  <si>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</si>
  <si>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</si>
  <si>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</si>
  <si>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</si>
  <si>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</si>
  <si>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</si>
  <si>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</si>
  <si>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</si>
  <si>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</si>
  <si>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</si>
  <si>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</si>
  <si>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</si>
  <si>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</si>
  <si>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</si>
  <si>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</si>
  <si>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</si>
  <si>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</si>
  <si>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</si>
  <si>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</si>
  <si>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</si>
  <si>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</si>
  <si>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</si>
  <si>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</si>
  <si>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</si>
  <si>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</si>
  <si>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</si>
  <si>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</si>
  <si>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</si>
  <si>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</si>
  <si>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</si>
  <si>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</si>
  <si>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</si>
  <si>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</si>
  <si>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</si>
  <si>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</si>
  <si>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</si>
  <si>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</si>
  <si>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</si>
  <si>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</si>
  <si>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</si>
  <si>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</si>
  <si>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</si>
  <si>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</si>
  <si>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</si>
  <si>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</si>
  <si>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</si>
  <si>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</si>
  <si>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</si>
  <si>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</si>
  <si>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</si>
  <si>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</si>
  <si>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</si>
  <si>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</si>
  <si>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</si>
  <si>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</si>
  <si>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</si>
  <si>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</si>
  <si>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</si>
  <si>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</si>
  <si>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</si>
  <si>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</si>
  <si>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</si>
  <si>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</si>
  <si>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</si>
  <si>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</si>
  <si>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</si>
  <si>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</si>
  <si>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</si>
  <si>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</si>
  <si>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</si>
  <si>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</si>
  <si>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</si>
  <si>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</si>
  <si>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</si>
  <si>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</si>
  <si>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</si>
  <si>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</si>
  <si>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</si>
  <si>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</si>
  <si>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</si>
  <si>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</si>
  <si>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</si>
  <si>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Директоры</t>
  </si>
  <si>
    <t>___________________Мусабеков А.Т.</t>
  </si>
  <si>
    <t>При подаче потенциальным поставщиком ценового предложения техническая спецификация заказчика не подлежит изменению</t>
  </si>
  <si>
    <t>Әлеуетті өнім беруші баға ұсынысын берген кезде Тапсырыс берушінің техникалық ерекшелігін өзгертуге болмайды</t>
  </si>
  <si>
    <t>3. Сроки и условия поставки – по заявке заказчика в течение 2025 года.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</si>
  <si>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27 декабря 2024 года</t>
  </si>
  <si>
    <t>3. Жеткізу мерзімі мен шарттары – тапсырыс берушінің мәлімдемесі бойынша 2025 жыл ішінде.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</si>
  <si>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27 желтоқсан сағат 09:00-ға дейін</t>
  </si>
  <si>
    <t>5. Дата, время и место вскрытия конвертов с ценовыми предложениями: 11:00 часов 27 декабря 2024 года по адресу город Павлодар, улица Щедрина, 63, КГП на ПХВ «Павлодарская областная больница им.Г.Султанова», 3 этаж отдел государственных закупок.</t>
  </si>
  <si>
    <t>5. Баға ұсыныстары бар конверттерді ашу күні, уақыты және орны: 2024 жылғы 27 желтоқсан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</si>
  <si>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 xml:space="preserve">Мазь салициловая </t>
  </si>
  <si>
    <t>3%-100 гр.</t>
  </si>
  <si>
    <t>фл</t>
  </si>
  <si>
    <t xml:space="preserve">Мазь Серно-салициловая </t>
  </si>
  <si>
    <t xml:space="preserve">Мазь цинко -борно-стрептоцидовая </t>
  </si>
  <si>
    <t>100 гр.</t>
  </si>
  <si>
    <t xml:space="preserve">Масло стерильное </t>
  </si>
  <si>
    <t>10  гр.</t>
  </si>
  <si>
    <t>Формалин (формальдегид)</t>
  </si>
  <si>
    <t>10 %-1 000,0</t>
  </si>
  <si>
    <t>40% - 1 000,0</t>
  </si>
  <si>
    <t>Пергидроль 27,5%-1000 мл</t>
  </si>
  <si>
    <t xml:space="preserve">Глицерин  </t>
  </si>
  <si>
    <t>100 мл</t>
  </si>
  <si>
    <t xml:space="preserve">Мазь Ихтиоловая </t>
  </si>
  <si>
    <t xml:space="preserve"> 10%-100,0</t>
  </si>
  <si>
    <t xml:space="preserve">Перекись водорода </t>
  </si>
  <si>
    <t>3%  - 400,0</t>
  </si>
  <si>
    <t>6 %- 1 000,0</t>
  </si>
  <si>
    <t xml:space="preserve">Мазь Серная </t>
  </si>
  <si>
    <t>10 %-100,0</t>
  </si>
  <si>
    <t>Крем Уно</t>
  </si>
  <si>
    <t>100 ,0</t>
  </si>
  <si>
    <t xml:space="preserve">Мазь димедрол-преднизолоновая </t>
  </si>
  <si>
    <t xml:space="preserve">Молочко  Видаля </t>
  </si>
  <si>
    <t xml:space="preserve">раствор Натрия гидрокарбоната </t>
  </si>
  <si>
    <t>4% -200,0</t>
  </si>
  <si>
    <t xml:space="preserve">раствор Натрия хлорида </t>
  </si>
  <si>
    <t>10%-200,0</t>
  </si>
  <si>
    <t xml:space="preserve">раствор Новокаина (Прокаин) </t>
  </si>
  <si>
    <t>0,5%-200,0</t>
  </si>
  <si>
    <t>3% 100,0</t>
  </si>
  <si>
    <t xml:space="preserve">раствор Риванола </t>
  </si>
  <si>
    <t>0,1%-1000,0</t>
  </si>
  <si>
    <t xml:space="preserve">Паста Лассара </t>
  </si>
  <si>
    <t>50 ,0</t>
  </si>
  <si>
    <t>Краска для тонометрии</t>
  </si>
  <si>
    <t xml:space="preserve">Раствор Борной кислоты </t>
  </si>
  <si>
    <t>3 %-400,0</t>
  </si>
  <si>
    <t xml:space="preserve">Калия хлорид </t>
  </si>
  <si>
    <t>7,4% - 200,0</t>
  </si>
  <si>
    <t xml:space="preserve">Вода дистиллированная  стерильная </t>
  </si>
  <si>
    <t>400 ,0</t>
  </si>
  <si>
    <t xml:space="preserve"> раствор Рингера </t>
  </si>
  <si>
    <t>27,5%-1000.0 Раствор пероксида водарода, для обработки поверхностей.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</si>
</sst>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0_-;\-* #,##0.00_-;_-* &quot;-&quot;??_-;_-@_-"/>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3"/>
      <color rgb="FFFF0000"/>
      <name val="Times New Roman"/>
      <family val="1"/>
      <charset val="204"/>
    </font>
    <font>
      <sz val="11"/>
      <color rgb="FFFF0000"/>
      <name val="Times New Roman"/>
      <family val="1"/>
      <charset val="204"/>
    </font>
    <font>
      <sz val="11"/>
      <color rgb="FFFF0000"/>
      <name val="Calibri"/>
      <family val="2"/>
      <scheme val="minor"/>
    </font>
    <font>
      <b/>
      <sz val="11"/>
      <color rgb="FFFF0000"/>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5">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xf numFmtId="164" fontId="19" fillId="0" borderId="0" applyFont="0" applyFill="0" applyBorder="0" applyAlignment="0" applyProtection="0"/>
    <xf numFmtId="165" fontId="19" fillId="0" borderId="0" applyFont="0" applyFill="0" applyBorder="0" applyAlignment="0" applyProtection="0"/>
  </cellStyleXfs>
  <cellXfs count="60">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43" fontId="10" fillId="0" borderId="4" xfId="6" applyFont="1" applyFill="1" applyBorder="1" applyAlignment="1">
      <alignment horizontal="center" vertical="top" wrapText="1"/>
    </xf>
    <xf numFmtId="0" fontId="7" fillId="0" borderId="0" xfId="0" applyFont="1" applyAlignment="1">
      <alignment horizontal="center"/>
    </xf>
    <xf numFmtId="0" fontId="0" fillId="0" borderId="0" xfId="0"/>
    <xf numFmtId="0" fontId="20" fillId="0" borderId="0" xfId="0" applyFont="1"/>
    <xf numFmtId="0" fontId="21" fillId="0" borderId="0" xfId="0" applyFont="1"/>
    <xf numFmtId="0" fontId="22" fillId="0" borderId="0" xfId="0" applyFont="1"/>
    <xf numFmtId="0" fontId="23" fillId="0" borderId="0" xfId="0" applyFont="1"/>
    <xf numFmtId="0" fontId="10" fillId="0" borderId="3" xfId="0" applyFont="1" applyBorder="1" applyAlignment="1">
      <alignment horizontal="center" vertical="center" wrapText="1"/>
    </xf>
    <xf numFmtId="43" fontId="0" fillId="0" borderId="0" xfId="0" applyNumberFormat="1"/>
    <xf numFmtId="43" fontId="24" fillId="0" borderId="3" xfId="6" applyFont="1" applyBorder="1" applyAlignment="1">
      <alignment horizontal="left" vertical="top" wrapText="1"/>
    </xf>
    <xf numFmtId="0" fontId="11" fillId="0" borderId="5" xfId="0" applyFont="1" applyBorder="1" applyAlignment="1">
      <alignment horizontal="center" vertical="center" wrapText="1"/>
    </xf>
    <xf numFmtId="43" fontId="24" fillId="0" borderId="5" xfId="6" applyFont="1" applyBorder="1" applyAlignment="1">
      <alignment horizontal="left" vertical="top" wrapText="1"/>
    </xf>
    <xf numFmtId="2" fontId="15" fillId="2" borderId="5" xfId="0" applyNumberFormat="1"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5" xfId="0" applyFont="1" applyFill="1" applyBorder="1" applyAlignment="1">
      <alignment horizontal="left" vertical="top"/>
    </xf>
    <xf numFmtId="2" fontId="15" fillId="2" borderId="5" xfId="0" applyNumberFormat="1" applyFont="1" applyFill="1" applyBorder="1" applyAlignment="1">
      <alignment horizontal="left" vertical="top"/>
    </xf>
    <xf numFmtId="0" fontId="15" fillId="2" borderId="4" xfId="0" applyFont="1" applyFill="1" applyBorder="1" applyAlignment="1">
      <alignment horizontal="left" vertical="top" wrapText="1"/>
    </xf>
    <xf numFmtId="0" fontId="11" fillId="0" borderId="2" xfId="0" applyFont="1" applyBorder="1" applyAlignment="1">
      <alignment horizontal="left"/>
    </xf>
    <xf numFmtId="0" fontId="11" fillId="0" borderId="0" xfId="0" applyFont="1" applyAlignment="1">
      <alignment horizontal="left" vertical="top"/>
    </xf>
    <xf numFmtId="0" fontId="11"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8" fillId="0" borderId="4" xfId="0" applyFont="1" applyFill="1" applyBorder="1" applyAlignment="1">
      <alignment horizontal="center"/>
    </xf>
    <xf numFmtId="0" fontId="12" fillId="0" borderId="0" xfId="0" applyFont="1" applyAlignment="1">
      <alignment horizontal="left" vertical="top" wrapText="1"/>
    </xf>
  </cellXfs>
  <cellStyles count="15">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 name="Финансовый 3" xfId="13"/>
    <cellStyle name="Финансовый 4"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45</xdr:row>
      <xdr:rowOff>0</xdr:rowOff>
    </xdr:from>
    <xdr:to>
      <xdr:col>5</xdr:col>
      <xdr:colOff>76200</xdr:colOff>
      <xdr:row>47</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45</xdr:row>
      <xdr:rowOff>0</xdr:rowOff>
    </xdr:from>
    <xdr:to>
      <xdr:col>5</xdr:col>
      <xdr:colOff>66675</xdr:colOff>
      <xdr:row>47</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45</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45</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45</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45</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45</xdr:row>
      <xdr:rowOff>0</xdr:rowOff>
    </xdr:from>
    <xdr:to>
      <xdr:col>5</xdr:col>
      <xdr:colOff>76200</xdr:colOff>
      <xdr:row>47</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45</xdr:row>
      <xdr:rowOff>0</xdr:rowOff>
    </xdr:from>
    <xdr:to>
      <xdr:col>5</xdr:col>
      <xdr:colOff>76200</xdr:colOff>
      <xdr:row>47</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46</xdr:row>
      <xdr:rowOff>0</xdr:rowOff>
    </xdr:from>
    <xdr:to>
      <xdr:col>5</xdr:col>
      <xdr:colOff>76200</xdr:colOff>
      <xdr:row>48</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46</xdr:row>
      <xdr:rowOff>0</xdr:rowOff>
    </xdr:from>
    <xdr:to>
      <xdr:col>5</xdr:col>
      <xdr:colOff>9525</xdr:colOff>
      <xdr:row>48</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46</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46</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46</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46</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46</xdr:row>
      <xdr:rowOff>0</xdr:rowOff>
    </xdr:from>
    <xdr:to>
      <xdr:col>5</xdr:col>
      <xdr:colOff>76200</xdr:colOff>
      <xdr:row>48</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46</xdr:row>
      <xdr:rowOff>0</xdr:rowOff>
    </xdr:from>
    <xdr:to>
      <xdr:col>5</xdr:col>
      <xdr:colOff>76200</xdr:colOff>
      <xdr:row>48</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topLeftCell="A33" workbookViewId="0">
      <selection sqref="A1:L51"/>
    </sheetView>
  </sheetViews>
  <sheetFormatPr defaultRowHeight="15" x14ac:dyDescent="0.25"/>
  <cols>
    <col min="1" max="1" width="2.7109375" customWidth="1"/>
    <col min="2" max="2" width="8.7109375" customWidth="1"/>
    <col min="3" max="3" width="39.42578125" customWidth="1"/>
    <col min="4" max="4" width="35.7109375" customWidth="1"/>
    <col min="5" max="5" width="10.28515625" customWidth="1"/>
    <col min="6" max="6" width="9.28515625" customWidth="1"/>
    <col min="7" max="7" width="14.85546875" customWidth="1"/>
    <col min="8" max="8" width="16.140625" customWidth="1"/>
    <col min="9" max="9" width="11.7109375" customWidth="1"/>
    <col min="11" max="11" width="7.85546875" customWidth="1"/>
  </cols>
  <sheetData>
    <row r="1" spans="1:12" x14ac:dyDescent="0.25">
      <c r="H1" s="12"/>
      <c r="I1" s="5" t="s">
        <v>49</v>
      </c>
    </row>
    <row r="2" spans="1:12" x14ac:dyDescent="0.25">
      <c r="H2" s="12"/>
      <c r="I2" s="5" t="s">
        <v>50</v>
      </c>
    </row>
    <row r="3" spans="1:12" x14ac:dyDescent="0.25">
      <c r="D3" s="6"/>
      <c r="E3" s="6"/>
      <c r="F3" s="6"/>
      <c r="G3" s="6"/>
      <c r="H3" s="13"/>
      <c r="I3" s="5" t="s">
        <v>51</v>
      </c>
    </row>
    <row r="4" spans="1:12" x14ac:dyDescent="0.25">
      <c r="D4" s="6"/>
      <c r="E4" s="6"/>
      <c r="F4" s="6"/>
      <c r="G4" s="6"/>
      <c r="H4" s="13"/>
      <c r="I4" s="5" t="s">
        <v>52</v>
      </c>
    </row>
    <row r="5" spans="1:12" x14ac:dyDescent="0.25">
      <c r="D5" s="6"/>
      <c r="E5" s="6"/>
      <c r="F5" s="6"/>
      <c r="G5" s="6"/>
      <c r="H5" s="13"/>
      <c r="I5" s="5" t="s">
        <v>53</v>
      </c>
    </row>
    <row r="6" spans="1:12" x14ac:dyDescent="0.25">
      <c r="D6" s="6"/>
      <c r="E6" s="6"/>
      <c r="F6" s="6"/>
      <c r="G6" s="6"/>
      <c r="H6" s="13"/>
      <c r="I6" s="5" t="s">
        <v>99</v>
      </c>
    </row>
    <row r="7" spans="1:12" x14ac:dyDescent="0.25">
      <c r="D7" s="6"/>
      <c r="E7" s="6"/>
      <c r="F7" s="6"/>
      <c r="G7" s="6"/>
      <c r="H7" s="13"/>
      <c r="I7" s="5"/>
    </row>
    <row r="8" spans="1:12" x14ac:dyDescent="0.25">
      <c r="D8" s="6"/>
      <c r="E8" s="6"/>
      <c r="F8" s="6"/>
      <c r="G8" s="6"/>
      <c r="H8" s="13"/>
      <c r="I8" s="5" t="s">
        <v>100</v>
      </c>
    </row>
    <row r="9" spans="1:12" x14ac:dyDescent="0.25">
      <c r="H9" s="12"/>
    </row>
    <row r="10" spans="1:12" ht="15.75" x14ac:dyDescent="0.25">
      <c r="H10" s="14" t="s">
        <v>54</v>
      </c>
    </row>
    <row r="11" spans="1:12" ht="15.75" x14ac:dyDescent="0.25">
      <c r="H11" s="14" t="s">
        <v>55</v>
      </c>
    </row>
    <row r="12" spans="1:12" ht="15.75" x14ac:dyDescent="0.25">
      <c r="F12" s="48" t="s">
        <v>56</v>
      </c>
      <c r="G12" s="48"/>
      <c r="H12" s="48"/>
      <c r="I12" s="48"/>
    </row>
    <row r="13" spans="1:12" s="23" customFormat="1" ht="15.75" x14ac:dyDescent="0.25">
      <c r="C13" s="27" t="s">
        <v>102</v>
      </c>
      <c r="F13" s="22"/>
      <c r="G13" s="22"/>
      <c r="H13" s="22"/>
      <c r="I13" s="22"/>
    </row>
    <row r="14" spans="1:12" x14ac:dyDescent="0.25">
      <c r="H14" s="12"/>
    </row>
    <row r="15" spans="1:12" ht="97.5" customHeight="1" x14ac:dyDescent="0.25">
      <c r="A15" s="49" t="s">
        <v>57</v>
      </c>
      <c r="B15" s="49"/>
      <c r="C15" s="49"/>
      <c r="D15" s="49"/>
      <c r="E15" s="49"/>
      <c r="F15" s="49"/>
      <c r="G15" s="49"/>
      <c r="H15" s="49"/>
      <c r="I15" s="49"/>
      <c r="J15" s="49"/>
      <c r="K15" s="49"/>
      <c r="L15" s="49"/>
    </row>
    <row r="16" spans="1:12" ht="39" customHeight="1" x14ac:dyDescent="0.25">
      <c r="A16" s="50" t="s">
        <v>58</v>
      </c>
      <c r="B16" s="50"/>
      <c r="C16" s="50"/>
      <c r="D16" s="50"/>
      <c r="E16" s="50"/>
      <c r="F16" s="50"/>
      <c r="G16" s="50"/>
      <c r="H16" s="50"/>
      <c r="I16" s="50"/>
      <c r="J16" s="50"/>
      <c r="K16" s="50"/>
      <c r="L16" s="50"/>
    </row>
    <row r="17" spans="2:9" hidden="1" x14ac:dyDescent="0.25">
      <c r="H17" s="12"/>
    </row>
    <row r="18" spans="2:9" x14ac:dyDescent="0.25">
      <c r="B18" s="51" t="s">
        <v>59</v>
      </c>
      <c r="C18" s="51" t="s">
        <v>60</v>
      </c>
      <c r="D18" s="51" t="s">
        <v>61</v>
      </c>
      <c r="E18" s="51" t="s">
        <v>62</v>
      </c>
      <c r="F18" s="51" t="s">
        <v>63</v>
      </c>
      <c r="G18" s="51" t="s">
        <v>64</v>
      </c>
      <c r="H18" s="53" t="s">
        <v>65</v>
      </c>
    </row>
    <row r="19" spans="2:9" x14ac:dyDescent="0.25">
      <c r="B19" s="52"/>
      <c r="C19" s="52"/>
      <c r="D19" s="52"/>
      <c r="E19" s="52"/>
      <c r="F19" s="52"/>
      <c r="G19" s="52"/>
      <c r="H19" s="54"/>
    </row>
    <row r="20" spans="2:9" s="23" customFormat="1" ht="15.75" x14ac:dyDescent="0.25">
      <c r="B20" s="28">
        <v>1</v>
      </c>
      <c r="C20" s="34" t="s">
        <v>109</v>
      </c>
      <c r="D20" s="34" t="s">
        <v>110</v>
      </c>
      <c r="E20" s="35" t="s">
        <v>111</v>
      </c>
      <c r="F20" s="35">
        <v>200</v>
      </c>
      <c r="G20" s="36">
        <v>1500</v>
      </c>
      <c r="H20" s="30">
        <f>F20*G20</f>
        <v>300000</v>
      </c>
      <c r="I20" s="29"/>
    </row>
    <row r="21" spans="2:9" s="23" customFormat="1" ht="20.25" customHeight="1" x14ac:dyDescent="0.25">
      <c r="B21" s="28">
        <v>2</v>
      </c>
      <c r="C21" s="34" t="s">
        <v>112</v>
      </c>
      <c r="D21" s="34" t="s">
        <v>110</v>
      </c>
      <c r="E21" s="35" t="s">
        <v>111</v>
      </c>
      <c r="F21" s="35">
        <v>300</v>
      </c>
      <c r="G21" s="36">
        <v>1800</v>
      </c>
      <c r="H21" s="30">
        <f t="shared" ref="H21:H45" si="0">F21*G21</f>
        <v>540000</v>
      </c>
      <c r="I21" s="29"/>
    </row>
    <row r="22" spans="2:9" s="23" customFormat="1" ht="19.5" customHeight="1" x14ac:dyDescent="0.25">
      <c r="B22" s="28">
        <v>3</v>
      </c>
      <c r="C22" s="34" t="s">
        <v>113</v>
      </c>
      <c r="D22" s="34" t="s">
        <v>114</v>
      </c>
      <c r="E22" s="35" t="s">
        <v>111</v>
      </c>
      <c r="F22" s="35">
        <v>150</v>
      </c>
      <c r="G22" s="36">
        <v>1880</v>
      </c>
      <c r="H22" s="30">
        <f t="shared" si="0"/>
        <v>282000</v>
      </c>
      <c r="I22" s="29"/>
    </row>
    <row r="23" spans="2:9" s="23" customFormat="1" ht="15.75" x14ac:dyDescent="0.25">
      <c r="B23" s="28">
        <v>4</v>
      </c>
      <c r="C23" s="34" t="s">
        <v>115</v>
      </c>
      <c r="D23" s="34" t="s">
        <v>116</v>
      </c>
      <c r="E23" s="35" t="s">
        <v>111</v>
      </c>
      <c r="F23" s="35">
        <v>250</v>
      </c>
      <c r="G23" s="36">
        <v>450</v>
      </c>
      <c r="H23" s="30">
        <f t="shared" si="0"/>
        <v>112500</v>
      </c>
      <c r="I23" s="29"/>
    </row>
    <row r="24" spans="2:9" s="23" customFormat="1" ht="15.75" x14ac:dyDescent="0.25">
      <c r="B24" s="28">
        <v>5</v>
      </c>
      <c r="C24" s="34" t="s">
        <v>117</v>
      </c>
      <c r="D24" s="34" t="s">
        <v>118</v>
      </c>
      <c r="E24" s="35" t="s">
        <v>111</v>
      </c>
      <c r="F24" s="35">
        <v>250</v>
      </c>
      <c r="G24" s="36">
        <v>1300</v>
      </c>
      <c r="H24" s="30">
        <f t="shared" si="0"/>
        <v>325000</v>
      </c>
      <c r="I24" s="29"/>
    </row>
    <row r="25" spans="2:9" s="23" customFormat="1" ht="20.25" customHeight="1" x14ac:dyDescent="0.25">
      <c r="B25" s="28">
        <v>6</v>
      </c>
      <c r="C25" s="34" t="s">
        <v>117</v>
      </c>
      <c r="D25" s="34" t="s">
        <v>119</v>
      </c>
      <c r="E25" s="35" t="s">
        <v>111</v>
      </c>
      <c r="F25" s="35">
        <v>50</v>
      </c>
      <c r="G25" s="36">
        <v>1700</v>
      </c>
      <c r="H25" s="30">
        <f t="shared" si="0"/>
        <v>85000</v>
      </c>
      <c r="I25" s="29"/>
    </row>
    <row r="26" spans="2:9" s="23" customFormat="1" ht="45" x14ac:dyDescent="0.25">
      <c r="B26" s="28">
        <v>7</v>
      </c>
      <c r="C26" s="34" t="s">
        <v>120</v>
      </c>
      <c r="D26" s="34" t="s">
        <v>153</v>
      </c>
      <c r="E26" s="35" t="s">
        <v>111</v>
      </c>
      <c r="F26" s="35">
        <v>650</v>
      </c>
      <c r="G26" s="36">
        <v>4000</v>
      </c>
      <c r="H26" s="30">
        <f t="shared" si="0"/>
        <v>2600000</v>
      </c>
      <c r="I26" s="29"/>
    </row>
    <row r="27" spans="2:9" s="23" customFormat="1" ht="15.75" x14ac:dyDescent="0.25">
      <c r="B27" s="28">
        <v>8</v>
      </c>
      <c r="C27" s="34" t="s">
        <v>121</v>
      </c>
      <c r="D27" s="34" t="s">
        <v>122</v>
      </c>
      <c r="E27" s="35" t="s">
        <v>111</v>
      </c>
      <c r="F27" s="35">
        <v>300</v>
      </c>
      <c r="G27" s="36">
        <v>800</v>
      </c>
      <c r="H27" s="30">
        <f t="shared" si="0"/>
        <v>240000</v>
      </c>
      <c r="I27" s="29"/>
    </row>
    <row r="28" spans="2:9" s="23" customFormat="1" ht="15.75" x14ac:dyDescent="0.25">
      <c r="B28" s="28">
        <v>9</v>
      </c>
      <c r="C28" s="34" t="s">
        <v>123</v>
      </c>
      <c r="D28" s="34" t="s">
        <v>124</v>
      </c>
      <c r="E28" s="35" t="s">
        <v>111</v>
      </c>
      <c r="F28" s="35">
        <v>60</v>
      </c>
      <c r="G28" s="36">
        <v>2100</v>
      </c>
      <c r="H28" s="30">
        <f t="shared" si="0"/>
        <v>126000</v>
      </c>
      <c r="I28" s="29"/>
    </row>
    <row r="29" spans="2:9" s="23" customFormat="1" ht="15.75" x14ac:dyDescent="0.25">
      <c r="B29" s="28">
        <v>10</v>
      </c>
      <c r="C29" s="34" t="s">
        <v>125</v>
      </c>
      <c r="D29" s="34" t="s">
        <v>126</v>
      </c>
      <c r="E29" s="35" t="s">
        <v>111</v>
      </c>
      <c r="F29" s="35">
        <v>1500</v>
      </c>
      <c r="G29" s="36">
        <v>800</v>
      </c>
      <c r="H29" s="30">
        <f t="shared" si="0"/>
        <v>1200000</v>
      </c>
      <c r="I29" s="29"/>
    </row>
    <row r="30" spans="2:9" s="23" customFormat="1" ht="15.75" x14ac:dyDescent="0.25">
      <c r="B30" s="28">
        <v>11</v>
      </c>
      <c r="C30" s="34" t="s">
        <v>125</v>
      </c>
      <c r="D30" s="34" t="s">
        <v>127</v>
      </c>
      <c r="E30" s="35" t="s">
        <v>111</v>
      </c>
      <c r="F30" s="35">
        <v>10</v>
      </c>
      <c r="G30" s="36">
        <v>1300</v>
      </c>
      <c r="H30" s="30">
        <f t="shared" si="0"/>
        <v>13000</v>
      </c>
      <c r="I30" s="29"/>
    </row>
    <row r="31" spans="2:9" s="23" customFormat="1" ht="15.75" x14ac:dyDescent="0.25">
      <c r="B31" s="28">
        <v>12</v>
      </c>
      <c r="C31" s="34" t="s">
        <v>128</v>
      </c>
      <c r="D31" s="34" t="s">
        <v>129</v>
      </c>
      <c r="E31" s="35" t="s">
        <v>111</v>
      </c>
      <c r="F31" s="35">
        <v>5</v>
      </c>
      <c r="G31" s="36">
        <v>1600</v>
      </c>
      <c r="H31" s="30">
        <f t="shared" si="0"/>
        <v>8000</v>
      </c>
      <c r="I31" s="29"/>
    </row>
    <row r="32" spans="2:9" s="23" customFormat="1" ht="15.75" x14ac:dyDescent="0.25">
      <c r="B32" s="28">
        <v>13</v>
      </c>
      <c r="C32" s="34" t="s">
        <v>130</v>
      </c>
      <c r="D32" s="34" t="s">
        <v>131</v>
      </c>
      <c r="E32" s="35" t="s">
        <v>111</v>
      </c>
      <c r="F32" s="35">
        <v>200</v>
      </c>
      <c r="G32" s="36">
        <v>1700</v>
      </c>
      <c r="H32" s="30">
        <f t="shared" si="0"/>
        <v>340000</v>
      </c>
      <c r="I32" s="29"/>
    </row>
    <row r="33" spans="1:12" s="23" customFormat="1" ht="21" customHeight="1" x14ac:dyDescent="0.25">
      <c r="B33" s="28">
        <v>14</v>
      </c>
      <c r="C33" s="34" t="s">
        <v>132</v>
      </c>
      <c r="D33" s="34" t="s">
        <v>131</v>
      </c>
      <c r="E33" s="35" t="s">
        <v>111</v>
      </c>
      <c r="F33" s="35">
        <v>1000</v>
      </c>
      <c r="G33" s="36">
        <v>2630</v>
      </c>
      <c r="H33" s="30">
        <f t="shared" si="0"/>
        <v>2630000</v>
      </c>
      <c r="I33" s="29"/>
    </row>
    <row r="34" spans="1:12" s="23" customFormat="1" ht="15.75" x14ac:dyDescent="0.25">
      <c r="B34" s="28">
        <v>15</v>
      </c>
      <c r="C34" s="34" t="s">
        <v>133</v>
      </c>
      <c r="D34" s="34" t="s">
        <v>131</v>
      </c>
      <c r="E34" s="35" t="s">
        <v>111</v>
      </c>
      <c r="F34" s="35">
        <v>150</v>
      </c>
      <c r="G34" s="36">
        <v>1050</v>
      </c>
      <c r="H34" s="30">
        <f t="shared" si="0"/>
        <v>157500</v>
      </c>
      <c r="I34" s="29"/>
    </row>
    <row r="35" spans="1:12" s="23" customFormat="1" ht="15.75" x14ac:dyDescent="0.25">
      <c r="B35" s="28">
        <v>16</v>
      </c>
      <c r="C35" s="34" t="s">
        <v>134</v>
      </c>
      <c r="D35" s="34" t="s">
        <v>135</v>
      </c>
      <c r="E35" s="35" t="s">
        <v>111</v>
      </c>
      <c r="F35" s="35">
        <v>1500</v>
      </c>
      <c r="G35" s="36">
        <v>750</v>
      </c>
      <c r="H35" s="30">
        <f t="shared" si="0"/>
        <v>1125000</v>
      </c>
      <c r="I35" s="29"/>
    </row>
    <row r="36" spans="1:12" s="23" customFormat="1" ht="15.75" x14ac:dyDescent="0.25">
      <c r="B36" s="28">
        <v>17</v>
      </c>
      <c r="C36" s="34" t="s">
        <v>136</v>
      </c>
      <c r="D36" s="34" t="s">
        <v>137</v>
      </c>
      <c r="E36" s="35" t="s">
        <v>111</v>
      </c>
      <c r="F36" s="35">
        <v>400</v>
      </c>
      <c r="G36" s="36">
        <v>720</v>
      </c>
      <c r="H36" s="30">
        <f t="shared" si="0"/>
        <v>288000</v>
      </c>
      <c r="I36" s="29"/>
    </row>
    <row r="37" spans="1:12" s="23" customFormat="1" ht="19.5" customHeight="1" x14ac:dyDescent="0.25">
      <c r="B37" s="28">
        <v>18</v>
      </c>
      <c r="C37" s="34" t="s">
        <v>138</v>
      </c>
      <c r="D37" s="34" t="s">
        <v>139</v>
      </c>
      <c r="E37" s="35" t="s">
        <v>111</v>
      </c>
      <c r="F37" s="35">
        <v>3500</v>
      </c>
      <c r="G37" s="36">
        <v>675</v>
      </c>
      <c r="H37" s="30">
        <f t="shared" si="0"/>
        <v>2362500</v>
      </c>
      <c r="I37" s="29"/>
    </row>
    <row r="38" spans="1:12" s="23" customFormat="1" ht="15.75" x14ac:dyDescent="0.25">
      <c r="B38" s="28">
        <v>19</v>
      </c>
      <c r="C38" s="34" t="s">
        <v>125</v>
      </c>
      <c r="D38" s="34" t="s">
        <v>140</v>
      </c>
      <c r="E38" s="35" t="s">
        <v>111</v>
      </c>
      <c r="F38" s="35">
        <v>250</v>
      </c>
      <c r="G38" s="36">
        <v>320</v>
      </c>
      <c r="H38" s="30">
        <f t="shared" si="0"/>
        <v>80000</v>
      </c>
      <c r="I38" s="29"/>
    </row>
    <row r="39" spans="1:12" s="23" customFormat="1" ht="15.75" x14ac:dyDescent="0.25">
      <c r="B39" s="28">
        <v>20</v>
      </c>
      <c r="C39" s="34" t="s">
        <v>141</v>
      </c>
      <c r="D39" s="34" t="s">
        <v>142</v>
      </c>
      <c r="E39" s="35" t="s">
        <v>111</v>
      </c>
      <c r="F39" s="35">
        <v>100</v>
      </c>
      <c r="G39" s="36">
        <v>2360</v>
      </c>
      <c r="H39" s="30">
        <f t="shared" si="0"/>
        <v>236000</v>
      </c>
      <c r="I39" s="29"/>
    </row>
    <row r="40" spans="1:12" s="23" customFormat="1" ht="15.75" x14ac:dyDescent="0.25">
      <c r="B40" s="28">
        <v>21</v>
      </c>
      <c r="C40" s="34" t="s">
        <v>143</v>
      </c>
      <c r="D40" s="34" t="s">
        <v>144</v>
      </c>
      <c r="E40" s="35" t="s">
        <v>111</v>
      </c>
      <c r="F40" s="35">
        <v>60</v>
      </c>
      <c r="G40" s="36">
        <v>1400</v>
      </c>
      <c r="H40" s="30">
        <f t="shared" si="0"/>
        <v>84000</v>
      </c>
      <c r="I40" s="29"/>
    </row>
    <row r="41" spans="1:12" s="23" customFormat="1" ht="19.5" customHeight="1" x14ac:dyDescent="0.25">
      <c r="B41" s="28">
        <v>22</v>
      </c>
      <c r="C41" s="34" t="s">
        <v>145</v>
      </c>
      <c r="D41" s="33">
        <v>10</v>
      </c>
      <c r="E41" s="35" t="s">
        <v>111</v>
      </c>
      <c r="F41" s="35">
        <v>10</v>
      </c>
      <c r="G41" s="36">
        <v>5300</v>
      </c>
      <c r="H41" s="30">
        <f t="shared" si="0"/>
        <v>53000</v>
      </c>
      <c r="I41" s="29"/>
    </row>
    <row r="42" spans="1:12" s="23" customFormat="1" ht="14.25" customHeight="1" x14ac:dyDescent="0.25">
      <c r="B42" s="28">
        <v>23</v>
      </c>
      <c r="C42" s="34" t="s">
        <v>146</v>
      </c>
      <c r="D42" s="34" t="s">
        <v>147</v>
      </c>
      <c r="E42" s="35" t="s">
        <v>111</v>
      </c>
      <c r="F42" s="35">
        <v>100</v>
      </c>
      <c r="G42" s="36">
        <v>520</v>
      </c>
      <c r="H42" s="30">
        <f t="shared" si="0"/>
        <v>52000</v>
      </c>
      <c r="I42" s="29"/>
    </row>
    <row r="43" spans="1:12" s="23" customFormat="1" ht="12.75" customHeight="1" x14ac:dyDescent="0.25">
      <c r="B43" s="28">
        <v>24</v>
      </c>
      <c r="C43" s="34" t="s">
        <v>148</v>
      </c>
      <c r="D43" s="34" t="s">
        <v>149</v>
      </c>
      <c r="E43" s="35" t="s">
        <v>111</v>
      </c>
      <c r="F43" s="35">
        <v>3500</v>
      </c>
      <c r="G43" s="36">
        <v>750</v>
      </c>
      <c r="H43" s="30">
        <f t="shared" si="0"/>
        <v>2625000</v>
      </c>
      <c r="I43" s="29"/>
    </row>
    <row r="44" spans="1:12" s="23" customFormat="1" ht="18.75" customHeight="1" x14ac:dyDescent="0.25">
      <c r="B44" s="28">
        <v>25</v>
      </c>
      <c r="C44" s="34" t="s">
        <v>150</v>
      </c>
      <c r="D44" s="34" t="s">
        <v>151</v>
      </c>
      <c r="E44" s="35" t="s">
        <v>111</v>
      </c>
      <c r="F44" s="35">
        <v>5000</v>
      </c>
      <c r="G44" s="36">
        <v>550</v>
      </c>
      <c r="H44" s="30">
        <f t="shared" si="0"/>
        <v>2750000</v>
      </c>
      <c r="I44" s="29"/>
    </row>
    <row r="45" spans="1:12" s="23" customFormat="1" ht="15.75" x14ac:dyDescent="0.25">
      <c r="B45" s="28">
        <v>26</v>
      </c>
      <c r="C45" s="37" t="s">
        <v>152</v>
      </c>
      <c r="D45" s="37" t="s">
        <v>151</v>
      </c>
      <c r="E45" s="35" t="s">
        <v>111</v>
      </c>
      <c r="F45" s="35">
        <v>850</v>
      </c>
      <c r="G45" s="36">
        <v>670</v>
      </c>
      <c r="H45" s="30">
        <f t="shared" si="0"/>
        <v>569500</v>
      </c>
      <c r="I45" s="29"/>
    </row>
    <row r="46" spans="1:12" ht="15.75" x14ac:dyDescent="0.25">
      <c r="B46" s="55" t="s">
        <v>66</v>
      </c>
      <c r="C46" s="55"/>
      <c r="D46" s="55"/>
      <c r="E46" s="8"/>
      <c r="F46" s="9"/>
      <c r="G46" s="9"/>
      <c r="H46" s="10">
        <f>SUM(H20:H45)</f>
        <v>19184000</v>
      </c>
      <c r="I46" s="29"/>
    </row>
    <row r="47" spans="1:12" x14ac:dyDescent="0.25">
      <c r="B47" s="4"/>
      <c r="C47" s="4"/>
      <c r="D47" s="4"/>
      <c r="E47" s="4"/>
      <c r="F47" s="4"/>
      <c r="G47" s="4"/>
      <c r="H47" s="15"/>
    </row>
    <row r="48" spans="1:12" ht="36.75" customHeight="1" x14ac:dyDescent="0.25">
      <c r="A48" s="56" t="s">
        <v>105</v>
      </c>
      <c r="B48" s="56"/>
      <c r="C48" s="56"/>
      <c r="D48" s="56"/>
      <c r="E48" s="56"/>
      <c r="F48" s="56"/>
      <c r="G48" s="56"/>
      <c r="H48" s="56"/>
      <c r="I48" s="56"/>
      <c r="J48" s="56"/>
      <c r="K48" s="56"/>
      <c r="L48" s="56"/>
    </row>
    <row r="49" spans="1:12" ht="32.25" customHeight="1" x14ac:dyDescent="0.25">
      <c r="A49" s="57" t="s">
        <v>106</v>
      </c>
      <c r="B49" s="57"/>
      <c r="C49" s="57"/>
      <c r="D49" s="57"/>
      <c r="E49" s="57"/>
      <c r="F49" s="57"/>
      <c r="G49" s="57"/>
      <c r="H49" s="57"/>
      <c r="I49" s="57"/>
      <c r="J49" s="57"/>
      <c r="K49" s="57"/>
      <c r="L49" s="57"/>
    </row>
    <row r="50" spans="1:12" ht="34.5" customHeight="1" x14ac:dyDescent="0.25">
      <c r="A50" s="57" t="s">
        <v>108</v>
      </c>
      <c r="B50" s="57"/>
      <c r="C50" s="57"/>
      <c r="D50" s="57"/>
      <c r="E50" s="57"/>
      <c r="F50" s="57"/>
      <c r="G50" s="57"/>
      <c r="H50" s="57"/>
      <c r="I50" s="57"/>
      <c r="J50" s="57"/>
      <c r="K50" s="57"/>
      <c r="L50" s="57"/>
    </row>
    <row r="51" spans="1:12" x14ac:dyDescent="0.25">
      <c r="H51" s="12"/>
    </row>
    <row r="52" spans="1:12" ht="21" customHeight="1" x14ac:dyDescent="0.25">
      <c r="A52" s="47" t="s">
        <v>67</v>
      </c>
      <c r="B52" s="47"/>
      <c r="C52" s="47"/>
      <c r="D52" s="47"/>
      <c r="E52" s="47"/>
      <c r="F52" s="47"/>
      <c r="G52" s="47"/>
      <c r="H52" s="47"/>
      <c r="I52" s="47"/>
      <c r="J52" s="47"/>
      <c r="K52" s="47"/>
      <c r="L52" s="47"/>
    </row>
    <row r="53" spans="1:12" ht="15.75" x14ac:dyDescent="0.25">
      <c r="A53" s="47" t="s">
        <v>68</v>
      </c>
      <c r="B53" s="47"/>
      <c r="C53" s="47"/>
      <c r="D53" s="47"/>
      <c r="E53" s="47"/>
      <c r="F53" s="47"/>
      <c r="G53" s="47"/>
      <c r="H53" s="47"/>
      <c r="I53" s="47"/>
      <c r="J53" s="47"/>
      <c r="K53" s="47"/>
      <c r="L53" s="47"/>
    </row>
    <row r="54" spans="1:12" ht="15.75" x14ac:dyDescent="0.25">
      <c r="A54" s="18"/>
      <c r="B54" s="18"/>
      <c r="C54" s="18"/>
      <c r="D54" s="18"/>
      <c r="E54" s="18"/>
      <c r="F54" s="18"/>
      <c r="G54" s="18"/>
      <c r="H54" s="16"/>
      <c r="I54" s="18"/>
      <c r="J54" s="18"/>
      <c r="K54" s="18"/>
      <c r="L54" s="18"/>
    </row>
    <row r="55" spans="1:12" ht="15.75" x14ac:dyDescent="0.25">
      <c r="B55" s="1"/>
      <c r="C55" s="42" t="s">
        <v>69</v>
      </c>
      <c r="D55" s="42"/>
      <c r="H55" s="12"/>
    </row>
    <row r="56" spans="1:12" ht="15.75" x14ac:dyDescent="0.25">
      <c r="B56" s="1"/>
      <c r="C56" s="42" t="s">
        <v>70</v>
      </c>
      <c r="D56" s="42"/>
      <c r="H56" s="12"/>
    </row>
    <row r="57" spans="1:12" ht="15.75" x14ac:dyDescent="0.25">
      <c r="B57" s="43" t="s">
        <v>71</v>
      </c>
      <c r="C57" s="43"/>
      <c r="D57" s="43"/>
      <c r="H57" s="12"/>
    </row>
    <row r="58" spans="1:12" ht="15.75" x14ac:dyDescent="0.25">
      <c r="B58" s="2" t="s">
        <v>9</v>
      </c>
      <c r="H58" s="12"/>
    </row>
    <row r="59" spans="1:12" ht="15.75" x14ac:dyDescent="0.25">
      <c r="B59" s="2" t="s">
        <v>72</v>
      </c>
      <c r="H59" s="12"/>
    </row>
    <row r="60" spans="1:12" ht="15.75" x14ac:dyDescent="0.25">
      <c r="B60" s="2" t="s">
        <v>73</v>
      </c>
      <c r="H60" s="12"/>
    </row>
    <row r="61" spans="1:12" ht="15.75" x14ac:dyDescent="0.25">
      <c r="B61" s="44" t="s">
        <v>74</v>
      </c>
      <c r="C61" s="44"/>
      <c r="D61" s="44"/>
      <c r="H61" s="12"/>
    </row>
    <row r="62" spans="1:12" ht="47.25" x14ac:dyDescent="0.25">
      <c r="B62" s="17" t="s">
        <v>75</v>
      </c>
      <c r="C62" s="17" t="s">
        <v>76</v>
      </c>
      <c r="D62" s="17" t="s">
        <v>77</v>
      </c>
      <c r="H62" s="12"/>
    </row>
    <row r="63" spans="1:12" x14ac:dyDescent="0.25">
      <c r="B63" s="40">
        <v>1</v>
      </c>
      <c r="C63" s="40" t="s">
        <v>78</v>
      </c>
      <c r="D63" s="45"/>
      <c r="H63" s="12"/>
    </row>
    <row r="64" spans="1:12" x14ac:dyDescent="0.25">
      <c r="B64" s="40"/>
      <c r="C64" s="40"/>
      <c r="D64" s="46"/>
      <c r="H64" s="12"/>
    </row>
    <row r="65" spans="2:8" x14ac:dyDescent="0.25">
      <c r="B65" s="40">
        <v>2</v>
      </c>
      <c r="C65" s="40" t="s">
        <v>79</v>
      </c>
      <c r="D65" s="41"/>
      <c r="H65" s="12"/>
    </row>
    <row r="66" spans="2:8" x14ac:dyDescent="0.25">
      <c r="B66" s="40"/>
      <c r="C66" s="40"/>
      <c r="D66" s="41"/>
      <c r="H66" s="12"/>
    </row>
    <row r="67" spans="2:8" x14ac:dyDescent="0.25">
      <c r="B67" s="40">
        <v>3</v>
      </c>
      <c r="C67" s="40" t="s">
        <v>62</v>
      </c>
      <c r="D67" s="41"/>
      <c r="H67" s="12"/>
    </row>
    <row r="68" spans="2:8" x14ac:dyDescent="0.25">
      <c r="B68" s="40"/>
      <c r="C68" s="40"/>
      <c r="D68" s="41"/>
      <c r="H68" s="12"/>
    </row>
    <row r="69" spans="2:8" x14ac:dyDescent="0.25">
      <c r="B69" s="40">
        <v>4</v>
      </c>
      <c r="C69" s="40" t="s">
        <v>80</v>
      </c>
      <c r="D69" s="41"/>
      <c r="H69" s="12"/>
    </row>
    <row r="70" spans="2:8" x14ac:dyDescent="0.25">
      <c r="B70" s="40"/>
      <c r="C70" s="40"/>
      <c r="D70" s="41"/>
      <c r="H70" s="12"/>
    </row>
    <row r="71" spans="2:8" x14ac:dyDescent="0.25">
      <c r="B71" s="40">
        <v>5</v>
      </c>
      <c r="C71" s="40" t="s">
        <v>81</v>
      </c>
      <c r="D71" s="41"/>
      <c r="H71" s="12"/>
    </row>
    <row r="72" spans="2:8" x14ac:dyDescent="0.25">
      <c r="B72" s="40"/>
      <c r="C72" s="40"/>
      <c r="D72" s="41"/>
      <c r="H72" s="12"/>
    </row>
    <row r="73" spans="2:8" x14ac:dyDescent="0.25">
      <c r="B73" s="40">
        <v>6</v>
      </c>
      <c r="C73" s="40" t="s">
        <v>82</v>
      </c>
      <c r="D73" s="41"/>
      <c r="H73" s="12"/>
    </row>
    <row r="74" spans="2:8" x14ac:dyDescent="0.25">
      <c r="B74" s="40"/>
      <c r="C74" s="40"/>
      <c r="D74" s="41"/>
      <c r="H74" s="12"/>
    </row>
    <row r="75" spans="2:8" x14ac:dyDescent="0.25">
      <c r="B75" s="40">
        <v>7</v>
      </c>
      <c r="C75" s="40" t="s">
        <v>83</v>
      </c>
      <c r="D75" s="41"/>
      <c r="H75" s="12"/>
    </row>
    <row r="76" spans="2:8" x14ac:dyDescent="0.25">
      <c r="B76" s="40"/>
      <c r="C76" s="40"/>
      <c r="D76" s="41"/>
      <c r="H76" s="12"/>
    </row>
    <row r="77" spans="2:8" x14ac:dyDescent="0.25">
      <c r="B77" s="40">
        <v>8</v>
      </c>
      <c r="C77" s="40" t="s">
        <v>84</v>
      </c>
      <c r="D77" s="41"/>
      <c r="H77" s="12"/>
    </row>
    <row r="78" spans="2:8" x14ac:dyDescent="0.25">
      <c r="B78" s="40"/>
      <c r="C78" s="40"/>
      <c r="D78" s="41"/>
      <c r="H78" s="12"/>
    </row>
    <row r="79" spans="2:8" x14ac:dyDescent="0.25">
      <c r="B79" s="40">
        <v>9</v>
      </c>
      <c r="C79" s="40" t="s">
        <v>85</v>
      </c>
      <c r="D79" s="41"/>
      <c r="H79" s="12"/>
    </row>
    <row r="80" spans="2:8" x14ac:dyDescent="0.25">
      <c r="B80" s="40"/>
      <c r="C80" s="40"/>
      <c r="D80" s="41"/>
      <c r="H80" s="12"/>
    </row>
    <row r="81" spans="2:8" ht="47.25" x14ac:dyDescent="0.25">
      <c r="B81" s="17">
        <v>10</v>
      </c>
      <c r="C81" s="17" t="s">
        <v>86</v>
      </c>
      <c r="D81" s="17"/>
      <c r="H81" s="12"/>
    </row>
    <row r="82" spans="2:8" x14ac:dyDescent="0.25">
      <c r="B82" s="40">
        <v>11</v>
      </c>
      <c r="C82" s="40" t="s">
        <v>87</v>
      </c>
      <c r="D82" s="41" t="s">
        <v>47</v>
      </c>
      <c r="H82" s="12"/>
    </row>
    <row r="83" spans="2:8" x14ac:dyDescent="0.25">
      <c r="B83" s="40"/>
      <c r="C83" s="40"/>
      <c r="D83" s="41"/>
      <c r="H83" s="12"/>
    </row>
    <row r="84" spans="2:8" x14ac:dyDescent="0.25">
      <c r="B84" s="40">
        <v>12</v>
      </c>
      <c r="C84" s="40" t="s">
        <v>88</v>
      </c>
      <c r="D84" s="41"/>
      <c r="H84" s="12"/>
    </row>
    <row r="85" spans="2:8" x14ac:dyDescent="0.25">
      <c r="B85" s="40"/>
      <c r="C85" s="40"/>
      <c r="D85" s="41"/>
      <c r="H85" s="12"/>
    </row>
    <row r="86" spans="2:8" x14ac:dyDescent="0.25">
      <c r="B86" s="40">
        <v>13</v>
      </c>
      <c r="C86" s="40" t="s">
        <v>89</v>
      </c>
      <c r="D86" s="41"/>
      <c r="H86" s="12"/>
    </row>
    <row r="87" spans="2:8" x14ac:dyDescent="0.25">
      <c r="B87" s="40"/>
      <c r="C87" s="40"/>
      <c r="D87" s="41"/>
      <c r="H87" s="12"/>
    </row>
    <row r="88" spans="2:8" x14ac:dyDescent="0.25">
      <c r="B88" s="40">
        <v>14</v>
      </c>
      <c r="C88" s="40" t="s">
        <v>90</v>
      </c>
      <c r="D88" s="41"/>
      <c r="H88" s="12"/>
    </row>
    <row r="89" spans="2:8" x14ac:dyDescent="0.25">
      <c r="B89" s="40"/>
      <c r="C89" s="40"/>
      <c r="D89" s="41"/>
      <c r="H89" s="12"/>
    </row>
    <row r="90" spans="2:8" ht="15.75" x14ac:dyDescent="0.25">
      <c r="B90" s="38" t="s">
        <v>91</v>
      </c>
      <c r="C90" s="38"/>
      <c r="D90" s="38"/>
      <c r="H90" s="12"/>
    </row>
    <row r="91" spans="2:8" ht="15.75" x14ac:dyDescent="0.25">
      <c r="B91" s="39" t="s">
        <v>92</v>
      </c>
      <c r="C91" s="39"/>
      <c r="D91" s="3"/>
      <c r="H91" s="12"/>
    </row>
    <row r="92" spans="2:8" ht="15.75" x14ac:dyDescent="0.25">
      <c r="B92" s="39" t="s">
        <v>93</v>
      </c>
      <c r="C92" s="39"/>
      <c r="D92" s="39"/>
      <c r="H92" s="12"/>
    </row>
    <row r="93" spans="2:8" ht="15.75" x14ac:dyDescent="0.25">
      <c r="B93" s="39" t="s">
        <v>94</v>
      </c>
      <c r="C93" s="39"/>
      <c r="D93" s="3"/>
      <c r="H93" s="12"/>
    </row>
    <row r="94" spans="2:8" ht="15.75" x14ac:dyDescent="0.25">
      <c r="B94" s="39" t="s">
        <v>95</v>
      </c>
      <c r="C94" s="39"/>
      <c r="D94" s="3"/>
      <c r="H94" s="12"/>
    </row>
  </sheetData>
  <mergeCells count="64">
    <mergeCell ref="A53:L53"/>
    <mergeCell ref="F12:I12"/>
    <mergeCell ref="A15:L15"/>
    <mergeCell ref="A16:L16"/>
    <mergeCell ref="B18:B19"/>
    <mergeCell ref="C18:C19"/>
    <mergeCell ref="D18:D19"/>
    <mergeCell ref="E18:E19"/>
    <mergeCell ref="F18:F19"/>
    <mergeCell ref="G18:G19"/>
    <mergeCell ref="H18:H19"/>
    <mergeCell ref="B46:D46"/>
    <mergeCell ref="A48:L48"/>
    <mergeCell ref="A49:L49"/>
    <mergeCell ref="A50:L50"/>
    <mergeCell ref="A52:L52"/>
    <mergeCell ref="C55:D55"/>
    <mergeCell ref="C56:D56"/>
    <mergeCell ref="B57:D57"/>
    <mergeCell ref="B61:D61"/>
    <mergeCell ref="B63:B64"/>
    <mergeCell ref="C63:C64"/>
    <mergeCell ref="D63:D64"/>
    <mergeCell ref="B65:B66"/>
    <mergeCell ref="C65:C66"/>
    <mergeCell ref="D65:D66"/>
    <mergeCell ref="B67:B68"/>
    <mergeCell ref="C67:C68"/>
    <mergeCell ref="D67:D68"/>
    <mergeCell ref="B69:B70"/>
    <mergeCell ref="C69:C70"/>
    <mergeCell ref="D69:D70"/>
    <mergeCell ref="B71:B72"/>
    <mergeCell ref="C71:C72"/>
    <mergeCell ref="D71:D72"/>
    <mergeCell ref="B73:B74"/>
    <mergeCell ref="C73:C74"/>
    <mergeCell ref="D73:D74"/>
    <mergeCell ref="B75:B76"/>
    <mergeCell ref="C75:C76"/>
    <mergeCell ref="D75:D76"/>
    <mergeCell ref="B77:B78"/>
    <mergeCell ref="C77:C78"/>
    <mergeCell ref="D77:D78"/>
    <mergeCell ref="B79:B80"/>
    <mergeCell ref="C79:C80"/>
    <mergeCell ref="D79:D80"/>
    <mergeCell ref="B82:B83"/>
    <mergeCell ref="C82:C83"/>
    <mergeCell ref="D82:D83"/>
    <mergeCell ref="B84:B85"/>
    <mergeCell ref="C84:C85"/>
    <mergeCell ref="D84:D85"/>
    <mergeCell ref="B86:B87"/>
    <mergeCell ref="C86:C87"/>
    <mergeCell ref="D86:D87"/>
    <mergeCell ref="B88:B89"/>
    <mergeCell ref="C88:C89"/>
    <mergeCell ref="D88:D89"/>
    <mergeCell ref="B90:D90"/>
    <mergeCell ref="B91:C91"/>
    <mergeCell ref="B92:D92"/>
    <mergeCell ref="B93:C93"/>
    <mergeCell ref="B94:C94"/>
  </mergeCells>
  <pageMargins left="0" right="0" top="0" bottom="0" header="0.31496062992125984" footer="0.31496062992125984"/>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abSelected="1" topLeftCell="A31" workbookViewId="0">
      <selection sqref="A1:L51"/>
    </sheetView>
  </sheetViews>
  <sheetFormatPr defaultRowHeight="15" x14ac:dyDescent="0.25"/>
  <cols>
    <col min="2" max="2" width="8" customWidth="1"/>
    <col min="3" max="3" width="32.85546875" customWidth="1"/>
    <col min="4" max="4" width="55.85546875" customWidth="1"/>
    <col min="5" max="5" width="11.140625" customWidth="1"/>
    <col min="6" max="6" width="8.5703125" customWidth="1"/>
    <col min="7" max="7" width="14" customWidth="1"/>
    <col min="8" max="8" width="16.28515625" style="12" customWidth="1"/>
    <col min="9" max="9" width="14.140625" customWidth="1"/>
  </cols>
  <sheetData>
    <row r="1" spans="1:12" x14ac:dyDescent="0.25">
      <c r="I1" s="5" t="s">
        <v>28</v>
      </c>
    </row>
    <row r="2" spans="1:12" x14ac:dyDescent="0.25">
      <c r="I2" s="5" t="s">
        <v>96</v>
      </c>
    </row>
    <row r="3" spans="1:12" x14ac:dyDescent="0.25">
      <c r="D3" s="6"/>
      <c r="E3" s="6"/>
      <c r="F3" s="6"/>
      <c r="G3" s="6"/>
      <c r="H3" s="13"/>
      <c r="I3" s="5" t="s">
        <v>29</v>
      </c>
    </row>
    <row r="4" spans="1:12" x14ac:dyDescent="0.25">
      <c r="D4" s="6"/>
      <c r="E4" s="6"/>
      <c r="F4" s="6"/>
      <c r="G4" s="6"/>
      <c r="H4" s="13"/>
      <c r="I4" s="5" t="s">
        <v>30</v>
      </c>
    </row>
    <row r="5" spans="1:12" x14ac:dyDescent="0.25">
      <c r="D5" s="6"/>
      <c r="E5" s="6"/>
      <c r="F5" s="6"/>
      <c r="G5" s="6"/>
      <c r="H5" s="13"/>
      <c r="I5" s="5" t="s">
        <v>31</v>
      </c>
    </row>
    <row r="6" spans="1:12" x14ac:dyDescent="0.25">
      <c r="D6" s="6"/>
      <c r="E6" s="6"/>
      <c r="F6" s="6"/>
      <c r="G6" s="6"/>
      <c r="H6" s="13"/>
      <c r="I6" s="5" t="s">
        <v>32</v>
      </c>
    </row>
    <row r="7" spans="1:12" x14ac:dyDescent="0.25">
      <c r="D7" s="6"/>
      <c r="E7" s="6"/>
      <c r="F7" s="6"/>
      <c r="G7" s="6"/>
      <c r="H7" s="13"/>
      <c r="I7" s="5"/>
    </row>
    <row r="8" spans="1:12" x14ac:dyDescent="0.25">
      <c r="D8" s="6"/>
      <c r="E8" s="6"/>
      <c r="F8" s="6"/>
      <c r="G8" s="6"/>
      <c r="H8" s="13"/>
      <c r="I8" s="5" t="s">
        <v>97</v>
      </c>
    </row>
    <row r="10" spans="1:12" ht="15.75" x14ac:dyDescent="0.25">
      <c r="H10" s="14" t="s">
        <v>0</v>
      </c>
    </row>
    <row r="11" spans="1:12" ht="15.75" x14ac:dyDescent="0.25">
      <c r="H11" s="14" t="s">
        <v>24</v>
      </c>
    </row>
    <row r="12" spans="1:12" ht="15" customHeight="1" x14ac:dyDescent="0.25">
      <c r="F12" s="48" t="s">
        <v>23</v>
      </c>
      <c r="G12" s="48"/>
      <c r="H12" s="48"/>
      <c r="I12" s="48"/>
    </row>
    <row r="13" spans="1:12" s="23" customFormat="1" ht="15" customHeight="1" x14ac:dyDescent="0.25">
      <c r="F13" s="22"/>
      <c r="G13" s="22"/>
      <c r="H13" s="22"/>
      <c r="I13" s="22"/>
    </row>
    <row r="14" spans="1:12" s="23" customFormat="1" ht="15" customHeight="1" x14ac:dyDescent="0.25">
      <c r="C14" s="24" t="s">
        <v>101</v>
      </c>
      <c r="D14" s="25"/>
      <c r="E14" s="26"/>
      <c r="F14" s="22"/>
      <c r="G14" s="22"/>
      <c r="H14" s="22"/>
      <c r="I14" s="22"/>
    </row>
    <row r="15" spans="1:12" ht="8.25" customHeight="1" x14ac:dyDescent="0.25"/>
    <row r="16" spans="1:12" ht="110.25" customHeight="1" x14ac:dyDescent="0.25">
      <c r="A16" s="49" t="s">
        <v>98</v>
      </c>
      <c r="B16" s="49"/>
      <c r="C16" s="49"/>
      <c r="D16" s="49"/>
      <c r="E16" s="49"/>
      <c r="F16" s="49"/>
      <c r="G16" s="49"/>
      <c r="H16" s="49"/>
      <c r="I16" s="49"/>
      <c r="J16" s="49"/>
      <c r="K16" s="49"/>
      <c r="L16" s="49"/>
    </row>
    <row r="17" spans="1:12" ht="60.75" customHeight="1" x14ac:dyDescent="0.25">
      <c r="A17" s="50" t="s">
        <v>41</v>
      </c>
      <c r="B17" s="50"/>
      <c r="C17" s="50"/>
      <c r="D17" s="50"/>
      <c r="E17" s="50"/>
      <c r="F17" s="50"/>
      <c r="G17" s="50"/>
      <c r="H17" s="50"/>
      <c r="I17" s="50"/>
      <c r="J17" s="50"/>
      <c r="K17" s="50"/>
      <c r="L17" s="50"/>
    </row>
    <row r="18" spans="1:12" ht="2.25" customHeight="1" x14ac:dyDescent="0.25"/>
    <row r="19" spans="1:12" ht="41.25" customHeight="1" x14ac:dyDescent="0.25">
      <c r="B19" s="51" t="s">
        <v>25</v>
      </c>
      <c r="C19" s="51" t="s">
        <v>1</v>
      </c>
      <c r="D19" s="51" t="s">
        <v>2</v>
      </c>
      <c r="E19" s="51" t="s">
        <v>3</v>
      </c>
      <c r="F19" s="51" t="s">
        <v>4</v>
      </c>
      <c r="G19" s="51" t="s">
        <v>5</v>
      </c>
      <c r="H19" s="53" t="s">
        <v>6</v>
      </c>
    </row>
    <row r="20" spans="1:12" ht="13.5" customHeight="1" x14ac:dyDescent="0.25">
      <c r="B20" s="52"/>
      <c r="C20" s="52"/>
      <c r="D20" s="52"/>
      <c r="E20" s="52"/>
      <c r="F20" s="52"/>
      <c r="G20" s="52"/>
      <c r="H20" s="54"/>
    </row>
    <row r="21" spans="1:12" s="23" customFormat="1" ht="15.75" x14ac:dyDescent="0.25">
      <c r="B21" s="31">
        <v>1</v>
      </c>
      <c r="C21" s="34" t="s">
        <v>109</v>
      </c>
      <c r="D21" s="34" t="s">
        <v>110</v>
      </c>
      <c r="E21" s="35" t="s">
        <v>111</v>
      </c>
      <c r="F21" s="35">
        <v>200</v>
      </c>
      <c r="G21" s="36">
        <v>1500</v>
      </c>
      <c r="H21" s="32">
        <f>F21*G21</f>
        <v>300000</v>
      </c>
      <c r="I21" s="29"/>
    </row>
    <row r="22" spans="1:12" s="23" customFormat="1" ht="15.75" x14ac:dyDescent="0.25">
      <c r="B22" s="31">
        <v>2</v>
      </c>
      <c r="C22" s="34" t="s">
        <v>112</v>
      </c>
      <c r="D22" s="34" t="s">
        <v>110</v>
      </c>
      <c r="E22" s="35" t="s">
        <v>111</v>
      </c>
      <c r="F22" s="35">
        <v>300</v>
      </c>
      <c r="G22" s="36">
        <v>1800</v>
      </c>
      <c r="H22" s="32">
        <f t="shared" ref="H22:H46" si="0">F22*G22</f>
        <v>540000</v>
      </c>
      <c r="I22" s="29"/>
    </row>
    <row r="23" spans="1:12" s="23" customFormat="1" ht="30" x14ac:dyDescent="0.25">
      <c r="B23" s="31">
        <v>3</v>
      </c>
      <c r="C23" s="34" t="s">
        <v>113</v>
      </c>
      <c r="D23" s="34" t="s">
        <v>114</v>
      </c>
      <c r="E23" s="35" t="s">
        <v>111</v>
      </c>
      <c r="F23" s="35">
        <v>150</v>
      </c>
      <c r="G23" s="36">
        <v>1880</v>
      </c>
      <c r="H23" s="32">
        <f t="shared" si="0"/>
        <v>282000</v>
      </c>
      <c r="I23" s="29"/>
    </row>
    <row r="24" spans="1:12" s="23" customFormat="1" ht="15.75" x14ac:dyDescent="0.25">
      <c r="B24" s="31">
        <v>4</v>
      </c>
      <c r="C24" s="34" t="s">
        <v>115</v>
      </c>
      <c r="D24" s="34" t="s">
        <v>116</v>
      </c>
      <c r="E24" s="35" t="s">
        <v>111</v>
      </c>
      <c r="F24" s="35">
        <v>250</v>
      </c>
      <c r="G24" s="36">
        <v>450</v>
      </c>
      <c r="H24" s="32">
        <f t="shared" si="0"/>
        <v>112500</v>
      </c>
      <c r="I24" s="29"/>
    </row>
    <row r="25" spans="1:12" s="23" customFormat="1" ht="15.75" x14ac:dyDescent="0.25">
      <c r="B25" s="31">
        <v>5</v>
      </c>
      <c r="C25" s="34" t="s">
        <v>117</v>
      </c>
      <c r="D25" s="34" t="s">
        <v>118</v>
      </c>
      <c r="E25" s="35" t="s">
        <v>111</v>
      </c>
      <c r="F25" s="35">
        <v>250</v>
      </c>
      <c r="G25" s="36">
        <v>1300</v>
      </c>
      <c r="H25" s="32">
        <f t="shared" si="0"/>
        <v>325000</v>
      </c>
      <c r="I25" s="29"/>
    </row>
    <row r="26" spans="1:12" s="23" customFormat="1" ht="15.75" x14ac:dyDescent="0.25">
      <c r="B26" s="31">
        <v>6</v>
      </c>
      <c r="C26" s="34" t="s">
        <v>117</v>
      </c>
      <c r="D26" s="34" t="s">
        <v>119</v>
      </c>
      <c r="E26" s="35" t="s">
        <v>111</v>
      </c>
      <c r="F26" s="35">
        <v>50</v>
      </c>
      <c r="G26" s="36">
        <v>1700</v>
      </c>
      <c r="H26" s="32">
        <f t="shared" si="0"/>
        <v>85000</v>
      </c>
      <c r="I26" s="29"/>
    </row>
    <row r="27" spans="1:12" s="23" customFormat="1" ht="30" x14ac:dyDescent="0.25">
      <c r="B27" s="31">
        <v>7</v>
      </c>
      <c r="C27" s="34" t="s">
        <v>120</v>
      </c>
      <c r="D27" s="34" t="s">
        <v>153</v>
      </c>
      <c r="E27" s="35" t="s">
        <v>111</v>
      </c>
      <c r="F27" s="35">
        <v>650</v>
      </c>
      <c r="G27" s="36">
        <v>4000</v>
      </c>
      <c r="H27" s="32">
        <f t="shared" si="0"/>
        <v>2600000</v>
      </c>
      <c r="I27" s="29"/>
    </row>
    <row r="28" spans="1:12" s="23" customFormat="1" ht="15.75" x14ac:dyDescent="0.25">
      <c r="B28" s="31">
        <v>8</v>
      </c>
      <c r="C28" s="34" t="s">
        <v>121</v>
      </c>
      <c r="D28" s="34" t="s">
        <v>122</v>
      </c>
      <c r="E28" s="35" t="s">
        <v>111</v>
      </c>
      <c r="F28" s="35">
        <v>300</v>
      </c>
      <c r="G28" s="36">
        <v>800</v>
      </c>
      <c r="H28" s="32">
        <f t="shared" si="0"/>
        <v>240000</v>
      </c>
      <c r="I28" s="29"/>
    </row>
    <row r="29" spans="1:12" s="23" customFormat="1" ht="15.75" x14ac:dyDescent="0.25">
      <c r="B29" s="31">
        <v>9</v>
      </c>
      <c r="C29" s="34" t="s">
        <v>123</v>
      </c>
      <c r="D29" s="34" t="s">
        <v>124</v>
      </c>
      <c r="E29" s="35" t="s">
        <v>111</v>
      </c>
      <c r="F29" s="35">
        <v>60</v>
      </c>
      <c r="G29" s="36">
        <v>2100</v>
      </c>
      <c r="H29" s="32">
        <f t="shared" si="0"/>
        <v>126000</v>
      </c>
      <c r="I29" s="29"/>
    </row>
    <row r="30" spans="1:12" s="23" customFormat="1" ht="15.75" x14ac:dyDescent="0.25">
      <c r="B30" s="31">
        <v>10</v>
      </c>
      <c r="C30" s="34" t="s">
        <v>125</v>
      </c>
      <c r="D30" s="34" t="s">
        <v>126</v>
      </c>
      <c r="E30" s="35" t="s">
        <v>111</v>
      </c>
      <c r="F30" s="35">
        <v>1500</v>
      </c>
      <c r="G30" s="36">
        <v>800</v>
      </c>
      <c r="H30" s="32">
        <f t="shared" si="0"/>
        <v>1200000</v>
      </c>
      <c r="I30" s="29"/>
    </row>
    <row r="31" spans="1:12" s="23" customFormat="1" ht="15.75" x14ac:dyDescent="0.25">
      <c r="B31" s="31">
        <v>11</v>
      </c>
      <c r="C31" s="34" t="s">
        <v>125</v>
      </c>
      <c r="D31" s="34" t="s">
        <v>127</v>
      </c>
      <c r="E31" s="35" t="s">
        <v>111</v>
      </c>
      <c r="F31" s="35">
        <v>10</v>
      </c>
      <c r="G31" s="36">
        <v>1300</v>
      </c>
      <c r="H31" s="32">
        <f t="shared" si="0"/>
        <v>13000</v>
      </c>
      <c r="I31" s="29"/>
    </row>
    <row r="32" spans="1:12" s="23" customFormat="1" ht="15.75" x14ac:dyDescent="0.25">
      <c r="B32" s="31">
        <v>12</v>
      </c>
      <c r="C32" s="34" t="s">
        <v>128</v>
      </c>
      <c r="D32" s="34" t="s">
        <v>129</v>
      </c>
      <c r="E32" s="35" t="s">
        <v>111</v>
      </c>
      <c r="F32" s="35">
        <v>5</v>
      </c>
      <c r="G32" s="36">
        <v>1600</v>
      </c>
      <c r="H32" s="32">
        <f t="shared" si="0"/>
        <v>8000</v>
      </c>
      <c r="I32" s="29"/>
    </row>
    <row r="33" spans="2:9" s="23" customFormat="1" ht="15.75" x14ac:dyDescent="0.25">
      <c r="B33" s="31">
        <v>13</v>
      </c>
      <c r="C33" s="34" t="s">
        <v>130</v>
      </c>
      <c r="D33" s="34" t="s">
        <v>131</v>
      </c>
      <c r="E33" s="35" t="s">
        <v>111</v>
      </c>
      <c r="F33" s="35">
        <v>200</v>
      </c>
      <c r="G33" s="36">
        <v>1700</v>
      </c>
      <c r="H33" s="32">
        <f t="shared" si="0"/>
        <v>340000</v>
      </c>
      <c r="I33" s="29"/>
    </row>
    <row r="34" spans="2:9" s="23" customFormat="1" ht="15.75" x14ac:dyDescent="0.25">
      <c r="B34" s="31">
        <v>14</v>
      </c>
      <c r="C34" s="34" t="s">
        <v>132</v>
      </c>
      <c r="D34" s="34" t="s">
        <v>131</v>
      </c>
      <c r="E34" s="35" t="s">
        <v>111</v>
      </c>
      <c r="F34" s="35">
        <v>1000</v>
      </c>
      <c r="G34" s="36">
        <v>2630</v>
      </c>
      <c r="H34" s="32">
        <f t="shared" si="0"/>
        <v>2630000</v>
      </c>
      <c r="I34" s="29"/>
    </row>
    <row r="35" spans="2:9" s="23" customFormat="1" ht="15.75" x14ac:dyDescent="0.25">
      <c r="B35" s="31">
        <v>15</v>
      </c>
      <c r="C35" s="34" t="s">
        <v>133</v>
      </c>
      <c r="D35" s="34" t="s">
        <v>131</v>
      </c>
      <c r="E35" s="35" t="s">
        <v>111</v>
      </c>
      <c r="F35" s="35">
        <v>150</v>
      </c>
      <c r="G35" s="36">
        <v>1050</v>
      </c>
      <c r="H35" s="32">
        <f t="shared" si="0"/>
        <v>157500</v>
      </c>
      <c r="I35" s="29"/>
    </row>
    <row r="36" spans="2:9" s="23" customFormat="1" ht="15.75" x14ac:dyDescent="0.25">
      <c r="B36" s="31">
        <v>16</v>
      </c>
      <c r="C36" s="34" t="s">
        <v>134</v>
      </c>
      <c r="D36" s="34" t="s">
        <v>135</v>
      </c>
      <c r="E36" s="35" t="s">
        <v>111</v>
      </c>
      <c r="F36" s="35">
        <v>1500</v>
      </c>
      <c r="G36" s="36">
        <v>750</v>
      </c>
      <c r="H36" s="32">
        <f t="shared" si="0"/>
        <v>1125000</v>
      </c>
      <c r="I36" s="29"/>
    </row>
    <row r="37" spans="2:9" s="23" customFormat="1" ht="15.75" x14ac:dyDescent="0.25">
      <c r="B37" s="31">
        <v>17</v>
      </c>
      <c r="C37" s="34" t="s">
        <v>136</v>
      </c>
      <c r="D37" s="34" t="s">
        <v>137</v>
      </c>
      <c r="E37" s="35" t="s">
        <v>111</v>
      </c>
      <c r="F37" s="35">
        <v>400</v>
      </c>
      <c r="G37" s="36">
        <v>720</v>
      </c>
      <c r="H37" s="32">
        <f t="shared" si="0"/>
        <v>288000</v>
      </c>
      <c r="I37" s="29"/>
    </row>
    <row r="38" spans="2:9" s="23" customFormat="1" ht="15.75" x14ac:dyDescent="0.25">
      <c r="B38" s="31">
        <v>18</v>
      </c>
      <c r="C38" s="34" t="s">
        <v>138</v>
      </c>
      <c r="D38" s="34" t="s">
        <v>139</v>
      </c>
      <c r="E38" s="35" t="s">
        <v>111</v>
      </c>
      <c r="F38" s="35">
        <v>3500</v>
      </c>
      <c r="G38" s="36">
        <v>675</v>
      </c>
      <c r="H38" s="32">
        <f t="shared" si="0"/>
        <v>2362500</v>
      </c>
      <c r="I38" s="29"/>
    </row>
    <row r="39" spans="2:9" s="23" customFormat="1" ht="15.75" x14ac:dyDescent="0.25">
      <c r="B39" s="31">
        <v>19</v>
      </c>
      <c r="C39" s="34" t="s">
        <v>125</v>
      </c>
      <c r="D39" s="34" t="s">
        <v>140</v>
      </c>
      <c r="E39" s="35" t="s">
        <v>111</v>
      </c>
      <c r="F39" s="35">
        <v>250</v>
      </c>
      <c r="G39" s="36">
        <v>320</v>
      </c>
      <c r="H39" s="32">
        <f t="shared" si="0"/>
        <v>80000</v>
      </c>
      <c r="I39" s="29"/>
    </row>
    <row r="40" spans="2:9" s="23" customFormat="1" ht="15.75" x14ac:dyDescent="0.25">
      <c r="B40" s="31">
        <v>20</v>
      </c>
      <c r="C40" s="34" t="s">
        <v>141</v>
      </c>
      <c r="D40" s="34" t="s">
        <v>142</v>
      </c>
      <c r="E40" s="35" t="s">
        <v>111</v>
      </c>
      <c r="F40" s="35">
        <v>100</v>
      </c>
      <c r="G40" s="36">
        <v>2360</v>
      </c>
      <c r="H40" s="32">
        <f t="shared" si="0"/>
        <v>236000</v>
      </c>
      <c r="I40" s="29"/>
    </row>
    <row r="41" spans="2:9" s="23" customFormat="1" ht="15.75" x14ac:dyDescent="0.25">
      <c r="B41" s="31">
        <v>21</v>
      </c>
      <c r="C41" s="34" t="s">
        <v>143</v>
      </c>
      <c r="D41" s="34" t="s">
        <v>144</v>
      </c>
      <c r="E41" s="35" t="s">
        <v>111</v>
      </c>
      <c r="F41" s="35">
        <v>60</v>
      </c>
      <c r="G41" s="36">
        <v>1400</v>
      </c>
      <c r="H41" s="32">
        <f t="shared" si="0"/>
        <v>84000</v>
      </c>
      <c r="I41" s="29"/>
    </row>
    <row r="42" spans="2:9" s="23" customFormat="1" ht="15.75" x14ac:dyDescent="0.25">
      <c r="B42" s="31">
        <v>22</v>
      </c>
      <c r="C42" s="34" t="s">
        <v>145</v>
      </c>
      <c r="D42" s="33">
        <v>10</v>
      </c>
      <c r="E42" s="35" t="s">
        <v>111</v>
      </c>
      <c r="F42" s="35">
        <v>10</v>
      </c>
      <c r="G42" s="36">
        <v>5300</v>
      </c>
      <c r="H42" s="32">
        <f t="shared" si="0"/>
        <v>53000</v>
      </c>
      <c r="I42" s="29"/>
    </row>
    <row r="43" spans="2:9" s="23" customFormat="1" ht="15.75" x14ac:dyDescent="0.25">
      <c r="B43" s="31">
        <v>23</v>
      </c>
      <c r="C43" s="34" t="s">
        <v>146</v>
      </c>
      <c r="D43" s="34" t="s">
        <v>147</v>
      </c>
      <c r="E43" s="35" t="s">
        <v>111</v>
      </c>
      <c r="F43" s="35">
        <v>100</v>
      </c>
      <c r="G43" s="36">
        <v>520</v>
      </c>
      <c r="H43" s="32">
        <f t="shared" si="0"/>
        <v>52000</v>
      </c>
      <c r="I43" s="29"/>
    </row>
    <row r="44" spans="2:9" s="23" customFormat="1" ht="15.75" x14ac:dyDescent="0.25">
      <c r="B44" s="31">
        <v>24</v>
      </c>
      <c r="C44" s="34" t="s">
        <v>148</v>
      </c>
      <c r="D44" s="34" t="s">
        <v>149</v>
      </c>
      <c r="E44" s="35" t="s">
        <v>111</v>
      </c>
      <c r="F44" s="35">
        <v>3500</v>
      </c>
      <c r="G44" s="36">
        <v>750</v>
      </c>
      <c r="H44" s="32">
        <f t="shared" si="0"/>
        <v>2625000</v>
      </c>
      <c r="I44" s="29"/>
    </row>
    <row r="45" spans="2:9" s="23" customFormat="1" ht="30" x14ac:dyDescent="0.25">
      <c r="B45" s="31">
        <v>25</v>
      </c>
      <c r="C45" s="34" t="s">
        <v>150</v>
      </c>
      <c r="D45" s="34" t="s">
        <v>151</v>
      </c>
      <c r="E45" s="35" t="s">
        <v>111</v>
      </c>
      <c r="F45" s="35">
        <v>5000</v>
      </c>
      <c r="G45" s="36">
        <v>550</v>
      </c>
      <c r="H45" s="32">
        <f t="shared" si="0"/>
        <v>2750000</v>
      </c>
      <c r="I45" s="29"/>
    </row>
    <row r="46" spans="2:9" s="23" customFormat="1" ht="15.75" x14ac:dyDescent="0.25">
      <c r="B46" s="31">
        <v>26</v>
      </c>
      <c r="C46" s="37" t="s">
        <v>152</v>
      </c>
      <c r="D46" s="37" t="s">
        <v>151</v>
      </c>
      <c r="E46" s="35" t="s">
        <v>111</v>
      </c>
      <c r="F46" s="35">
        <v>850</v>
      </c>
      <c r="G46" s="36">
        <v>670</v>
      </c>
      <c r="H46" s="32">
        <f t="shared" si="0"/>
        <v>569500</v>
      </c>
      <c r="I46" s="29"/>
    </row>
    <row r="47" spans="2:9" ht="15.75" x14ac:dyDescent="0.25">
      <c r="B47" s="58" t="s">
        <v>27</v>
      </c>
      <c r="C47" s="58"/>
      <c r="D47" s="58"/>
      <c r="E47" s="19"/>
      <c r="F47" s="20"/>
      <c r="G47" s="20"/>
      <c r="H47" s="21">
        <f>SUM(H21:H46)</f>
        <v>19184000</v>
      </c>
      <c r="I47" s="29"/>
    </row>
    <row r="48" spans="2:9" ht="8.25" customHeight="1" x14ac:dyDescent="0.25">
      <c r="B48" s="4"/>
      <c r="C48" s="4"/>
      <c r="D48" s="4"/>
      <c r="E48" s="4"/>
      <c r="F48" s="4"/>
      <c r="G48" s="4"/>
      <c r="H48" s="15"/>
    </row>
    <row r="49" spans="1:12" ht="35.25" customHeight="1" x14ac:dyDescent="0.25">
      <c r="A49" s="56" t="s">
        <v>103</v>
      </c>
      <c r="B49" s="56"/>
      <c r="C49" s="56"/>
      <c r="D49" s="56"/>
      <c r="E49" s="56"/>
      <c r="F49" s="56"/>
      <c r="G49" s="56"/>
      <c r="H49" s="56"/>
      <c r="I49" s="56"/>
      <c r="J49" s="56"/>
      <c r="K49" s="56"/>
      <c r="L49" s="56"/>
    </row>
    <row r="50" spans="1:12" ht="36.75" customHeight="1" x14ac:dyDescent="0.25">
      <c r="A50" s="57" t="s">
        <v>104</v>
      </c>
      <c r="B50" s="57"/>
      <c r="C50" s="57"/>
      <c r="D50" s="57"/>
      <c r="E50" s="57"/>
      <c r="F50" s="57"/>
      <c r="G50" s="57"/>
      <c r="H50" s="57"/>
      <c r="I50" s="57"/>
      <c r="J50" s="57"/>
      <c r="K50" s="57"/>
      <c r="L50" s="57"/>
    </row>
    <row r="51" spans="1:12" ht="34.5" customHeight="1" x14ac:dyDescent="0.25">
      <c r="A51" s="57" t="s">
        <v>107</v>
      </c>
      <c r="B51" s="57"/>
      <c r="C51" s="57"/>
      <c r="D51" s="57"/>
      <c r="E51" s="57"/>
      <c r="F51" s="57"/>
      <c r="G51" s="57"/>
      <c r="H51" s="57"/>
      <c r="I51" s="57"/>
      <c r="J51" s="57"/>
      <c r="K51" s="57"/>
      <c r="L51" s="57"/>
    </row>
    <row r="52" spans="1:12" ht="5.25" customHeight="1" x14ac:dyDescent="0.25"/>
    <row r="53" spans="1:12" ht="64.5" customHeight="1" x14ac:dyDescent="0.25">
      <c r="A53" s="47" t="s">
        <v>42</v>
      </c>
      <c r="B53" s="47"/>
      <c r="C53" s="47"/>
      <c r="D53" s="47"/>
      <c r="E53" s="47"/>
      <c r="F53" s="47"/>
      <c r="G53" s="47"/>
      <c r="H53" s="47"/>
      <c r="I53" s="47"/>
      <c r="J53" s="47"/>
      <c r="K53" s="47"/>
      <c r="L53" s="47"/>
    </row>
    <row r="54" spans="1:12" ht="24" customHeight="1" x14ac:dyDescent="0.25">
      <c r="A54" s="47" t="s">
        <v>48</v>
      </c>
      <c r="B54" s="47"/>
      <c r="C54" s="47"/>
      <c r="D54" s="47"/>
      <c r="E54" s="47"/>
      <c r="F54" s="47"/>
      <c r="G54" s="47"/>
      <c r="H54" s="47"/>
      <c r="I54" s="47"/>
      <c r="J54" s="47"/>
      <c r="K54" s="47"/>
      <c r="L54" s="47"/>
    </row>
    <row r="55" spans="1:12" ht="24" customHeight="1" x14ac:dyDescent="0.25">
      <c r="A55" s="11"/>
      <c r="B55" s="11"/>
      <c r="C55" s="11"/>
      <c r="D55" s="11"/>
      <c r="E55" s="11"/>
      <c r="F55" s="11"/>
      <c r="G55" s="11"/>
      <c r="H55" s="16"/>
      <c r="I55" s="11"/>
      <c r="J55" s="11"/>
      <c r="K55" s="11"/>
      <c r="L55" s="11"/>
    </row>
    <row r="56" spans="1:12" ht="15.75" x14ac:dyDescent="0.25">
      <c r="B56" s="1"/>
      <c r="C56" s="42" t="s">
        <v>43</v>
      </c>
      <c r="D56" s="42"/>
    </row>
    <row r="57" spans="1:12" ht="15.75" x14ac:dyDescent="0.25">
      <c r="B57" s="1"/>
      <c r="C57" s="42" t="s">
        <v>7</v>
      </c>
      <c r="D57" s="42"/>
    </row>
    <row r="58" spans="1:12" ht="15.75" x14ac:dyDescent="0.25">
      <c r="B58" s="43" t="s">
        <v>8</v>
      </c>
      <c r="C58" s="43"/>
      <c r="D58" s="43"/>
    </row>
    <row r="59" spans="1:12" ht="15.75" x14ac:dyDescent="0.25">
      <c r="B59" s="2" t="s">
        <v>9</v>
      </c>
    </row>
    <row r="60" spans="1:12" ht="15.75" x14ac:dyDescent="0.25">
      <c r="B60" s="2" t="s">
        <v>10</v>
      </c>
    </row>
    <row r="61" spans="1:12" ht="15.75" x14ac:dyDescent="0.25">
      <c r="B61" s="2" t="s">
        <v>11</v>
      </c>
    </row>
    <row r="62" spans="1:12" ht="15.75" x14ac:dyDescent="0.25">
      <c r="B62" s="44" t="s">
        <v>12</v>
      </c>
      <c r="C62" s="44"/>
      <c r="D62" s="44"/>
    </row>
    <row r="63" spans="1:12" ht="63" x14ac:dyDescent="0.25">
      <c r="B63" s="7" t="s">
        <v>13</v>
      </c>
      <c r="C63" s="7" t="s">
        <v>14</v>
      </c>
      <c r="D63" s="7" t="s">
        <v>45</v>
      </c>
    </row>
    <row r="64" spans="1:12" ht="68.25" customHeight="1" x14ac:dyDescent="0.25">
      <c r="B64" s="40">
        <v>1</v>
      </c>
      <c r="C64" s="40" t="s">
        <v>33</v>
      </c>
      <c r="D64" s="45"/>
    </row>
    <row r="65" spans="2:4" ht="47.25" customHeight="1" x14ac:dyDescent="0.25">
      <c r="B65" s="40"/>
      <c r="C65" s="40"/>
      <c r="D65" s="46"/>
    </row>
    <row r="66" spans="2:4" ht="27" customHeight="1" x14ac:dyDescent="0.25">
      <c r="B66" s="40">
        <v>2</v>
      </c>
      <c r="C66" s="40" t="s">
        <v>34</v>
      </c>
      <c r="D66" s="41"/>
    </row>
    <row r="67" spans="2:4" ht="42" customHeight="1" x14ac:dyDescent="0.25">
      <c r="B67" s="40"/>
      <c r="C67" s="40"/>
      <c r="D67" s="41"/>
    </row>
    <row r="68" spans="2:4" ht="15" customHeight="1" x14ac:dyDescent="0.25">
      <c r="B68" s="40">
        <v>3</v>
      </c>
      <c r="C68" s="40" t="s">
        <v>44</v>
      </c>
      <c r="D68" s="41"/>
    </row>
    <row r="69" spans="2:4" ht="15.75" customHeight="1" x14ac:dyDescent="0.25">
      <c r="B69" s="40"/>
      <c r="C69" s="40"/>
      <c r="D69" s="41"/>
    </row>
    <row r="70" spans="2:4" ht="15" customHeight="1" x14ac:dyDescent="0.25">
      <c r="B70" s="40">
        <v>4</v>
      </c>
      <c r="C70" s="40" t="s">
        <v>15</v>
      </c>
      <c r="D70" s="41"/>
    </row>
    <row r="71" spans="2:4" ht="32.25" customHeight="1" x14ac:dyDescent="0.25">
      <c r="B71" s="40"/>
      <c r="C71" s="40"/>
      <c r="D71" s="41"/>
    </row>
    <row r="72" spans="2:4" ht="15" customHeight="1" x14ac:dyDescent="0.25">
      <c r="B72" s="40">
        <v>5</v>
      </c>
      <c r="C72" s="40" t="s">
        <v>16</v>
      </c>
      <c r="D72" s="41"/>
    </row>
    <row r="73" spans="2:4" ht="53.25" customHeight="1" x14ac:dyDescent="0.25">
      <c r="B73" s="40"/>
      <c r="C73" s="40"/>
      <c r="D73" s="41"/>
    </row>
    <row r="74" spans="2:4" ht="15" customHeight="1" x14ac:dyDescent="0.25">
      <c r="B74" s="40">
        <v>6</v>
      </c>
      <c r="C74" s="40" t="s">
        <v>35</v>
      </c>
      <c r="D74" s="41"/>
    </row>
    <row r="75" spans="2:4" ht="68.25" customHeight="1" x14ac:dyDescent="0.25">
      <c r="B75" s="40"/>
      <c r="C75" s="40"/>
      <c r="D75" s="41"/>
    </row>
    <row r="76" spans="2:4" ht="15" customHeight="1" x14ac:dyDescent="0.25">
      <c r="B76" s="40">
        <v>7</v>
      </c>
      <c r="C76" s="40" t="s">
        <v>36</v>
      </c>
      <c r="D76" s="41"/>
    </row>
    <row r="77" spans="2:4" ht="51" customHeight="1" x14ac:dyDescent="0.25">
      <c r="B77" s="40"/>
      <c r="C77" s="40"/>
      <c r="D77" s="41"/>
    </row>
    <row r="78" spans="2:4" ht="15" customHeight="1" x14ac:dyDescent="0.25">
      <c r="B78" s="40">
        <v>8</v>
      </c>
      <c r="C78" s="40" t="s">
        <v>37</v>
      </c>
      <c r="D78" s="41"/>
    </row>
    <row r="79" spans="2:4" ht="55.5" customHeight="1" x14ac:dyDescent="0.25">
      <c r="B79" s="40"/>
      <c r="C79" s="40"/>
      <c r="D79" s="41"/>
    </row>
    <row r="80" spans="2:4" ht="15" customHeight="1" x14ac:dyDescent="0.25">
      <c r="B80" s="40">
        <v>9</v>
      </c>
      <c r="C80" s="40" t="s">
        <v>38</v>
      </c>
      <c r="D80" s="41"/>
    </row>
    <row r="81" spans="2:4" ht="61.5" customHeight="1" x14ac:dyDescent="0.25">
      <c r="B81" s="40"/>
      <c r="C81" s="40"/>
      <c r="D81" s="41"/>
    </row>
    <row r="82" spans="2:4" ht="74.25" customHeight="1" x14ac:dyDescent="0.25">
      <c r="B82" s="7">
        <v>10</v>
      </c>
      <c r="C82" s="7" t="s">
        <v>17</v>
      </c>
      <c r="D82" s="7"/>
    </row>
    <row r="83" spans="2:4" x14ac:dyDescent="0.25">
      <c r="B83" s="40">
        <v>11</v>
      </c>
      <c r="C83" s="40" t="s">
        <v>46</v>
      </c>
      <c r="D83" s="41" t="s">
        <v>47</v>
      </c>
    </row>
    <row r="84" spans="2:4" ht="78" customHeight="1" x14ac:dyDescent="0.25">
      <c r="B84" s="40"/>
      <c r="C84" s="40"/>
      <c r="D84" s="41"/>
    </row>
    <row r="85" spans="2:4" ht="15" customHeight="1" x14ac:dyDescent="0.25">
      <c r="B85" s="40">
        <v>12</v>
      </c>
      <c r="C85" s="40" t="s">
        <v>18</v>
      </c>
      <c r="D85" s="41"/>
    </row>
    <row r="86" spans="2:4" ht="15" customHeight="1" x14ac:dyDescent="0.25">
      <c r="B86" s="40"/>
      <c r="C86" s="40"/>
      <c r="D86" s="41"/>
    </row>
    <row r="87" spans="2:4" ht="15" customHeight="1" x14ac:dyDescent="0.25">
      <c r="B87" s="40">
        <v>13</v>
      </c>
      <c r="C87" s="40" t="s">
        <v>39</v>
      </c>
      <c r="D87" s="41"/>
    </row>
    <row r="88" spans="2:4" ht="113.25" customHeight="1" x14ac:dyDescent="0.25">
      <c r="B88" s="40"/>
      <c r="C88" s="40"/>
      <c r="D88" s="41"/>
    </row>
    <row r="89" spans="2:4" ht="15" customHeight="1" x14ac:dyDescent="0.25">
      <c r="B89" s="40">
        <v>14</v>
      </c>
      <c r="C89" s="40" t="s">
        <v>19</v>
      </c>
      <c r="D89" s="41"/>
    </row>
    <row r="90" spans="2:4" ht="15" customHeight="1" x14ac:dyDescent="0.25">
      <c r="B90" s="40"/>
      <c r="C90" s="40"/>
      <c r="D90" s="41"/>
    </row>
    <row r="91" spans="2:4" ht="15" customHeight="1" x14ac:dyDescent="0.25">
      <c r="B91" s="38" t="s">
        <v>40</v>
      </c>
      <c r="C91" s="38"/>
      <c r="D91" s="38"/>
    </row>
    <row r="92" spans="2:4" ht="15.75" x14ac:dyDescent="0.25">
      <c r="B92" s="39" t="s">
        <v>26</v>
      </c>
      <c r="C92" s="39"/>
      <c r="D92" s="3"/>
    </row>
    <row r="93" spans="2:4" ht="15.75" x14ac:dyDescent="0.25">
      <c r="B93" s="39" t="s">
        <v>20</v>
      </c>
      <c r="C93" s="39"/>
      <c r="D93" s="39"/>
    </row>
    <row r="94" spans="2:4" ht="15.75" x14ac:dyDescent="0.25">
      <c r="B94" s="39" t="s">
        <v>21</v>
      </c>
      <c r="C94" s="39"/>
      <c r="D94" s="3"/>
    </row>
    <row r="95" spans="2:4" ht="15.75" x14ac:dyDescent="0.25">
      <c r="B95" s="39" t="s">
        <v>22</v>
      </c>
      <c r="C95" s="39"/>
      <c r="D95" s="3"/>
    </row>
    <row r="97" spans="1:12" ht="16.5" x14ac:dyDescent="0.25">
      <c r="A97" s="59"/>
      <c r="B97" s="59"/>
      <c r="C97" s="59"/>
      <c r="D97" s="59"/>
      <c r="E97" s="59"/>
      <c r="F97" s="59"/>
      <c r="G97" s="59"/>
      <c r="H97" s="59"/>
      <c r="I97" s="59"/>
      <c r="J97" s="59"/>
      <c r="K97" s="59"/>
      <c r="L97" s="59"/>
    </row>
  </sheetData>
  <mergeCells count="65">
    <mergeCell ref="D76:D77"/>
    <mergeCell ref="B95:C95"/>
    <mergeCell ref="A97:L97"/>
    <mergeCell ref="B78:B79"/>
    <mergeCell ref="C78:C79"/>
    <mergeCell ref="D78:D79"/>
    <mergeCell ref="B80:B81"/>
    <mergeCell ref="C80:C81"/>
    <mergeCell ref="D80:D81"/>
    <mergeCell ref="B83:B84"/>
    <mergeCell ref="C83:C84"/>
    <mergeCell ref="D83:D84"/>
    <mergeCell ref="B85:B86"/>
    <mergeCell ref="C85:C86"/>
    <mergeCell ref="D85:D86"/>
    <mergeCell ref="B76:B77"/>
    <mergeCell ref="F12:I12"/>
    <mergeCell ref="A16:L16"/>
    <mergeCell ref="A17:L17"/>
    <mergeCell ref="C19:C20"/>
    <mergeCell ref="D19:D20"/>
    <mergeCell ref="E19:E20"/>
    <mergeCell ref="F19:F20"/>
    <mergeCell ref="G19:G20"/>
    <mergeCell ref="H19:H20"/>
    <mergeCell ref="B19:B20"/>
    <mergeCell ref="C76:C77"/>
    <mergeCell ref="C57:D57"/>
    <mergeCell ref="B68:B69"/>
    <mergeCell ref="C68:C69"/>
    <mergeCell ref="D68:D69"/>
    <mergeCell ref="B58:D58"/>
    <mergeCell ref="B62:D62"/>
    <mergeCell ref="B64:B65"/>
    <mergeCell ref="C64:C65"/>
    <mergeCell ref="D64:D65"/>
    <mergeCell ref="D70:D71"/>
    <mergeCell ref="B72:B73"/>
    <mergeCell ref="C72:C73"/>
    <mergeCell ref="D72:D73"/>
    <mergeCell ref="B74:B75"/>
    <mergeCell ref="B70:B71"/>
    <mergeCell ref="B94:C94"/>
    <mergeCell ref="B87:B88"/>
    <mergeCell ref="C87:C88"/>
    <mergeCell ref="D87:D88"/>
    <mergeCell ref="B89:B90"/>
    <mergeCell ref="C89:C90"/>
    <mergeCell ref="D89:D90"/>
    <mergeCell ref="B91:D91"/>
    <mergeCell ref="B92:C92"/>
    <mergeCell ref="B93:D93"/>
    <mergeCell ref="C70:C71"/>
    <mergeCell ref="C74:C75"/>
    <mergeCell ref="D74:D75"/>
    <mergeCell ref="B47:D47"/>
    <mergeCell ref="A54:L54"/>
    <mergeCell ref="B66:B67"/>
    <mergeCell ref="C66:C67"/>
    <mergeCell ref="D66:D67"/>
    <mergeCell ref="A49:L49"/>
    <mergeCell ref="A50:L50"/>
    <mergeCell ref="A51:L51"/>
    <mergeCell ref="A53:L53"/>
    <mergeCell ref="C56:D56"/>
  </mergeCells>
  <pageMargins left="0" right="0" top="0" bottom="0" header="0" footer="0"/>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2024-12-20T05:39:44Z</dcterms:modified>
</cp:coreProperties>
</file>