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235" activeTab="1"/>
  </bookViews>
  <sheets>
    <sheet name="Каз" sheetId="2" r:id="rId1"/>
    <sheet name="Рус" sheetId="1" r:id="rId2"/>
  </sheets>
  <definedNames>
    <definedName name="_xlnm._FilterDatabase" localSheetId="1" hidden="1">Рус!$A$19:$L$19</definedName>
  </definedNames>
  <calcPr calcId="152511"/>
</workbook>
</file>

<file path=xl/calcChain.xml><?xml version="1.0" encoding="utf-8"?>
<calcChain xmlns="http://schemas.openxmlformats.org/spreadsheetml/2006/main">
  <c r="H48" i="1" l="1"/>
  <c r="H22" i="1"/>
  <c r="H23" i="1"/>
  <c r="H24" i="1"/>
  <c r="H25" i="1"/>
  <c r="H26" i="1"/>
  <c r="H27" i="1"/>
  <c r="H28" i="1"/>
  <c r="H29" i="1"/>
  <c r="H30" i="1"/>
  <c r="H31" i="1"/>
  <c r="H32" i="1"/>
  <c r="H33" i="1"/>
  <c r="H34" i="1"/>
  <c r="H35" i="1"/>
  <c r="H36" i="1"/>
  <c r="H37" i="1"/>
  <c r="H38" i="1"/>
  <c r="H39" i="1"/>
  <c r="H40" i="1"/>
  <c r="H41" i="1"/>
  <c r="H42" i="1"/>
  <c r="H43" i="1"/>
  <c r="H44" i="1"/>
  <c r="H45" i="1"/>
  <c r="H46" i="1"/>
  <c r="H47" i="1"/>
  <c r="H21" i="1"/>
  <c r="H47" i="2"/>
  <c r="H21" i="2"/>
  <c r="H22" i="2"/>
  <c r="H23" i="2"/>
  <c r="H24" i="2"/>
  <c r="H25" i="2"/>
  <c r="H26" i="2"/>
  <c r="H27" i="2"/>
  <c r="H28" i="2"/>
  <c r="H29" i="2"/>
  <c r="H30" i="2"/>
  <c r="H31" i="2"/>
  <c r="H32" i="2"/>
  <c r="H33" i="2"/>
  <c r="H34" i="2"/>
  <c r="H35" i="2"/>
  <c r="H36" i="2"/>
  <c r="H37" i="2"/>
  <c r="H38" i="2"/>
  <c r="H39" i="2"/>
  <c r="H40" i="2"/>
  <c r="H41" i="2"/>
  <c r="H42" i="2"/>
  <c r="H43" i="2"/>
  <c r="H44" i="2"/>
  <c r="H45" i="2"/>
  <c r="H46" i="2"/>
  <c r="H20" i="2"/>
</calcChain>
</file>

<file path=xl/sharedStrings.xml><?xml version="1.0" encoding="utf-8"?>
<sst xmlns="http://schemas.openxmlformats.org/spreadsheetml/2006/main" count="274" uniqueCount="164">
  <si>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</si>
  <si>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</si>
  <si>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</si>
  <si>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</si>
  <si>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</si>
  <si>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</si>
  <si>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</si>
  <si>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</si>
  <si>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</si>
  <si>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</si>
  <si>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</si>
  <si>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</si>
  <si>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</si>
  <si>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</si>
  <si>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</si>
  <si>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</si>
  <si>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</si>
  <si>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</si>
  <si>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</si>
  <si>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</si>
  <si>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</si>
  <si>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</si>
  <si>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</si>
  <si>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</si>
  <si>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</si>
  <si>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</si>
  <si>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</si>
  <si>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</si>
  <si>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</si>
  <si>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</si>
  <si>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</si>
  <si>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</si>
  <si>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</si>
  <si>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</si>
  <si>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</si>
  <si>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</si>
  <si>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</si>
  <si>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</si>
  <si>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</si>
  <si>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</si>
  <si>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</si>
  <si>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</si>
  <si>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</si>
  <si>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</si>
  <si>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</si>
  <si>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</si>
  <si>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</si>
  <si>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</si>
  <si>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t>Приложение 5 настоящих Правил, Типовой договор закупа (между заказчиком и поставщиком)</t>
  </si>
  <si>
    <t>Бекітемін:</t>
  </si>
  <si>
    <t>Павлодар облысының әкімдігі, Павлодар облысы Денсаулық сақтау басқармасының</t>
  </si>
  <si>
    <t>шаруашылық жүргізу құқығындағы</t>
  </si>
  <si>
    <t>"Ғ.Сұлтанов атындағы Павлодар облыстық ауруханасы"</t>
  </si>
  <si>
    <t>коммуналдық мемлекеттік кәсіпорнының</t>
  </si>
  <si>
    <t>Баға ұсыныстарын сұрату тәсілімен медициналық</t>
  </si>
  <si>
    <t xml:space="preserve"> бұйымдарды және (немесе) дәрілік заттарды сатып алуды өткізу туралы</t>
  </si>
  <si>
    <t>хабарландыру</t>
  </si>
  <si>
    <t>1.Тегін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қағидаларын бекіту туралы, Қазақстан Республикасы Денсаулық сақтау министрінің 2023 жылғы 7 маусымдағы №110 бұйрығы. Қазақстан Республикасының Әділет министрлігінде 2023 жылғы 8 маусымда № 32733 болып тіркелді.                                                                                                                                                                                                                                                                               Тапсырыс берушінің немесе сатып алуды ұйымдастырушының атауы мен мекенжайы: ШЖҚ "Ғ.Сұлтанов атындағы Павлодар облыстық ауруханасы" КМК, Павлодар қ.,  Щедрин көш.,63, баға ұсыныстарын сұрату тәсілімен сатып алуды өткізу туралы хабарлайды.</t>
  </si>
  <si>
    <t>2.   Сатып алынатын дәрілік заттардың халықаралық патенттелмеген атаулары (сауда атауы - жеке төзбеушілік кезінде), сауда маркасы мен өндірушісі көрсетілмеген медициналық бұйымдардың атаулары және олардың қысқаша сипаттамасы, сатып алу көлемі, жеткізу орны, әрбір дәрілік зат және (немесе) медициналық бұйым бойынша сатып алу үшін бөлінген сома:</t>
  </si>
  <si>
    <t xml:space="preserve"> ЛОТ №</t>
  </si>
  <si>
    <t>Лот атауы</t>
  </si>
  <si>
    <t>Техникалық сипаттама</t>
  </si>
  <si>
    <t>Өлшем бірлігі</t>
  </si>
  <si>
    <t>Жалпы саны</t>
  </si>
  <si>
    <t>Бағасы</t>
  </si>
  <si>
    <t>Сомасы</t>
  </si>
  <si>
    <t>БАРЛЫҒЫ</t>
  </si>
  <si>
    <t>Әлеуетті өнім беруші баға ұсыныстарын ұсынудың соңғы мерзімі аяқталғанға дейін мөрленген түрде бір ғана баға ұсынысын ұсынады. Конвертте осы Қағидаларға 2-қосымшаға сәйкес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дәрілік заттардың және (немесе) медициналық бұйымдардың осы Қағидалардың 11-тармағында көзделген шарттарға сәйкестігін растайтын құжаттар, сондай-ақ фармацевтикалық көрсетілетін қызметтердің сипаттамасы мен көлемі.</t>
  </si>
  <si>
    <t>Осы Қағидалардың 5-қосымшасы, Сатып алудың үлгілік шарты (Тапсырыс беруші мен Өнім беруші арасында)</t>
  </si>
  <si>
    <t xml:space="preserve"> 2 қосымша</t>
  </si>
  <si>
    <t>нысан</t>
  </si>
  <si>
    <t xml:space="preserve"> Дәрілік затты немесе медициналық бұйымды жеткізуге</t>
  </si>
  <si>
    <t>(әлеуетті өнім берушінің атауы)</t>
  </si>
  <si>
    <t>әлеуетті өнім берушінің баға ұсынысы</t>
  </si>
  <si>
    <t>    Сатып алу №  ____________ Сатып алу тәсілі ____________ Лот № _____________</t>
  </si>
  <si>
    <t>№ р/р</t>
  </si>
  <si>
    <t>Дәрілік затты/медициналық бұйымды жеткізуге баға ұсынысының мазмұны</t>
  </si>
  <si>
    <t>Мазмұны
(әлеуетті өнім берушімен толтыру үшін)</t>
  </si>
  <si>
    <t>Дәрілік заттың немесе медициналық бұйымның атауы (халықаралық патенттелмеген атауы немесе құрамы)</t>
  </si>
  <si>
    <t>Сипаттамасы</t>
  </si>
  <si>
    <t xml:space="preserve"> Тіркеу куәлігінің (куәліктерінің)/біржолғы әкелуге арналған рұқсаттың № </t>
  </si>
  <si>
    <t>Дәрілік заттың немесе медициналық бұйымның сауда атауы</t>
  </si>
  <si>
    <t xml:space="preserve"> Тіркеу куәлігі/бір жолғы әкелуге арналған рұқсаты бойынша дәрілік нысан / мінездеме (шығару нысаны)</t>
  </si>
  <si>
    <t>Тіркеу куәлігі/бір жолғы әкелуге рұқсат бойынша өлшем бірлігі</t>
  </si>
  <si>
    <t>Тіркеу куәлігі / біржолғы әкелуге рұқсат бойынша өндіруші</t>
  </si>
  <si>
    <t>Тіркеу куәлігі/біржолғы әкелуге рұқсат бойынша шыққан елі</t>
  </si>
  <si>
    <t xml:space="preserve">Тіркеу куәлігі/бір жолғы әкелуге рұқсат бойынша оралымы (қаптамадағы өлшем бірліктерінің саны) </t>
  </si>
  <si>
    <t>Жеткізу пунктіне (пункттеріне) дейін DDP ИНКОТЕРМС 2020 шарттарында теңгемен бірлік бағасы/Бірыңғай дистрибьютордың үстеме бағасы (Бірыңғай дистрибьютор сатып алған кезде)</t>
  </si>
  <si>
    <t>Өлшем бірліктеріндегі саны (көлемі)</t>
  </si>
  <si>
    <t>Әлеуетті өнім берушінің тасымалдауға, сақтандыруға, кедендік баждарды, ҚҚС және басқа да салықтарды, төлемдер мен алымдарды төлеуге арналған барлық шығыстарын, басқа да шығыстарды қоса алғанда, жеткізу пунктіне (пункттеріне) дейін DDP ИНКОТЕРМС 2020 шарттарында теңгемен жеткізу сомасы</t>
  </si>
  <si>
    <t>Жеткізу кестесі</t>
  </si>
  <si>
    <t>* әлеуетті жеткізушінің бағасы/Бірыңғай дистрибьютордың үстеме бағасын ескере отырып баға</t>
  </si>
  <si>
    <t>Күні "___" ____________ 20___ ж..</t>
  </si>
  <si>
    <t>Лауазымы, Т.А.Ә. (бар болса) _________________ __________________</t>
  </si>
  <si>
    <t>Қолы _________</t>
  </si>
  <si>
    <t>Мөр (бар болса)</t>
  </si>
  <si>
    <t>Директор</t>
  </si>
  <si>
    <t>___________________ Мусабеков А.Т.</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</si>
  <si>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</si>
  <si>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Директоры</t>
  </si>
  <si>
    <t>___________________Мусабеков А.Т.</t>
  </si>
  <si>
    <t>При подаче потенциальным поставщиком ценового предложения техническая спецификация заказчика не подлежит изменению</t>
  </si>
  <si>
    <t>Әлеуетті өнім беруші баға ұсынысын берген кезде Тапсырыс берушінің техникалық ерекшелігін өзгертуге болмайды</t>
  </si>
  <si>
    <t>шт</t>
  </si>
  <si>
    <t>дана</t>
  </si>
  <si>
    <t>3. Сроки и условия поставки – по заявке заказчика в течение 2025 года.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</si>
  <si>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27 декабря 2024 года</t>
  </si>
  <si>
    <t>5. Дата, время и место вскрытия конвертов с ценовыми предложениями: 10:00 часов 27 декабря 2024 года по адресу город Павлодар, улица Щедрина, 63, КГП на ПХВ «Павлодарская областная больница им.Г.Султанова», 3 этаж отдел государственных закупок.</t>
  </si>
  <si>
    <t>3. Жеткізу мерзімі мен шарттары – тапсырыс берушінің мәлімдемесі бойынша 2025 жыл ішінде. Жеткізілетін тауар ережелерге сәйкес олардың қауіпсіздігін, тиімділігі мен сапасын сақтауды қамтамасыз ететін жағдайларда сақталуы және тасымалдануы тиіс.</t>
  </si>
  <si>
    <t>4.  Құжаттарды ұсыну(қабылдау) орны:  Павлодар қаласы,  Щедрин көшесі, 63, ШЖҚ "Ғ.Сұлтанов атындағы Павлодар облыстық ауруханасы" КМК, 3 қабат, бухгалтерия. Баға ұсыныстарын берудің соңғы мерзімі: 2024 жылғы 27 желтоқсан сағат 09:00-ға дейін</t>
  </si>
  <si>
    <t>Объем 200 мл. Применяется для автоматической калибровки в анализаторах ABL800. Для диагностики in vitro.Содержит K, Na, Ca, Cl, cGlu, cLac, буфер, рН 7,40, для калибровки рН электрода, электролитного и метаболитного электродов</t>
  </si>
  <si>
    <t xml:space="preserve">Объем 200 мл. Применяется для автоматической калибровки в анализаторах ABL800. Для диагностики in vitro.Содержит K, Na, Ca, Cl, буфер, рН 6,9, для калибровки рН электрода, электролитного и метаболитного электродов. </t>
  </si>
  <si>
    <t>Объем 175мл. Применяется для очистки измерительной системы анализаторов ABL800. Для диагностики in vitro.Содержит неорганические соли, буфер, антикоагулянт, консервант и ПАВ.</t>
  </si>
  <si>
    <t>Газовый баллон, наполненный прецезионными трехкомпонентными газовыми смесями (19,8% О2, 5,6% СО2, азот), предназначенные для калибровки электродов рО2, рСО2 в анализаторах ABL800/ABL700. Давление 34 бар.</t>
  </si>
  <si>
    <t>Газовый баллон, наполненный прецезионными двухкомпонентными газовыми смесями (11,2% СО2, азот), предназначенные для калибровки электродов рО2, рСО2 в анализаторах ABL800/ ABL 700. Давление 34 бар.</t>
  </si>
  <si>
    <t xml:space="preserve">Объем 100 мл. Применяется для удаления белков в анализаторах ABL. Для диагностики in vitro. </t>
  </si>
  <si>
    <t>Применяется для автоматической калибровки системы анализатора ABL700/800 по гемоглобину. 1 упак=4 ампулы по 2 мл.</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</si>
  <si>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калия. Применяется для работы анализаторов ABL700/800.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</si>
  <si>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натрия. Применяется для работы анализаторов ABL700/800.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</si>
  <si>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О2 ионы. Применяется для работы анализаторов ABL700/ABL800. Для диагностики in vitro.</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</si>
  <si>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 7 мл раствора. Заданные значения – ацидоз.</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</si>
  <si>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 7 мл раствора. Заданные значения – норма.</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</si>
  <si>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0,7 мл раствора. Заданные значения – алкалоз.</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</si>
  <si>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0,7 мл раствора. Заданные значения – высокое содержание кислорода.</t>
  </si>
  <si>
    <t>Применяется для работы термопринтера в анализаторах ABL700/800, 8 рулонов/упак.</t>
  </si>
  <si>
    <t>Годовой сервисный набор для ABL800Flex</t>
  </si>
  <si>
    <t>Годовой сервисный набор для ABL800Flex. Включает в себя фильтры, прокладки, уплотнители, предназначенные для ежегодной замены в анализаторах серии ABL700/800</t>
  </si>
  <si>
    <t xml:space="preserve">Калибровочный раствор 1 по 200 мл. </t>
  </si>
  <si>
    <t xml:space="preserve">Калибровочный раствор 2 по 200 мл. </t>
  </si>
  <si>
    <t>Очистной раствор 175 мл.</t>
  </si>
  <si>
    <t xml:space="preserve">Баллон с калибровочным газом 1 (34 Бар) </t>
  </si>
  <si>
    <t xml:space="preserve">Баллон с калибровочным газом 2 (34 Бар) </t>
  </si>
  <si>
    <t xml:space="preserve">Гипохлорита 100мл. </t>
  </si>
  <si>
    <t xml:space="preserve">Калибровочный раствор tHb в упак. № 4 амп. </t>
  </si>
  <si>
    <t xml:space="preserve">Мембраны для K-электрода № 4 </t>
  </si>
  <si>
    <t xml:space="preserve">Мембраны для Na-электрода № 4 </t>
  </si>
  <si>
    <t xml:space="preserve">Мембраны для рCО2-электрода № 4 </t>
  </si>
  <si>
    <t xml:space="preserve">Мембраны для рО2-электрода № 4 </t>
  </si>
  <si>
    <t xml:space="preserve">Мембраны для Cl-электрода № 4 </t>
  </si>
  <si>
    <t xml:space="preserve">Мембраны для Ca-электрода № 4 </t>
  </si>
  <si>
    <t xml:space="preserve">Мембраны для: референтного электрода № 4 </t>
  </si>
  <si>
    <t xml:space="preserve">Мембраны для глюкозного электрода № 4 </t>
  </si>
  <si>
    <t xml:space="preserve">Мембраны для лактатного электрода № 4 </t>
  </si>
  <si>
    <t xml:space="preserve">Растворы для контроля качества  Autocheck: уровень 1, №  30  </t>
  </si>
  <si>
    <t>Растворы для контроля качества  Autocheck: уровень 2, № 30</t>
  </si>
  <si>
    <t xml:space="preserve">Растворы для контроля качества  Autocheck: уровень 3, № 30 </t>
  </si>
  <si>
    <t>Растворы для контроля качества  Autocheck: уровень 4, № 30</t>
  </si>
  <si>
    <t xml:space="preserve">Термобумага в рулонах № 8 </t>
  </si>
  <si>
    <t>уп</t>
  </si>
  <si>
    <t>набор</t>
  </si>
  <si>
    <t xml:space="preserve">Гелевая карта для определения группы крови </t>
  </si>
  <si>
    <t xml:space="preserve">Карты для определения группы крови АВО прямым и перекрестным методом и резус-фактора не менее чем двумя различными анти-D реагентами. Должна содержать не менее 8 микропробирок. В каждой микропробирке карты должны содержаться полимеризованные декстраны в буферной среде с консервантами, смешанные с различными реагентами. Тип микропробирки указан на лицевой этикетке карты: микропробирка A, микропробирка B, микропробирка AB, микропробирка DVI-, микропробирка DVI+, микропробирка Ctl., микропробирка N/A1, микропробирка N/B (A-B-AB-DVI--DVI+-Сtl.-N/A1-N/B). Микропробирка A должна содержать моноклональный реагент анти-A (IgM-антитела мышей, клон BIRMA-1). Микропробирка B должна содержать моноклональный реагент анти-B (IgM-антитела мышей, клон LB 2). Микропробирка AB должна содержать моноклональный реагент анти-AB (смесь IgM-антител мышей, клоны BIRMA-1, LB-2). Микропробирка DVI- должна содержать моноклональный реагент анти-D (IgM-антитела человека, клон RUM 1).
Микропробирка DVI+ должна содержать моноклональный реагент анти-D (смесь IgG- и IgM-антител человека, клоны RUM 1, P3X61, MS-26). Данный моноклональный анти-D реагент выявляет слабый D и частичные варианты D-антигена, включая вариант DVI.
Микропробирка Ctl. должна содержать буферный раствор без антител (контрольная микропробирка). Микропробирки N/A1 и  N/B должны содержать буферный раствор без антител (определение группы крови AB0 перекрестной реакции с использованием стандартных эритроцитов A1, B). Карта должна иметь специальный штриховой код для автоматической идентификации её типа, номера партии, заводского номера, срока годности и быть совместима с системой автоматизированной Across System для иммуногематологических исследований. Упаковка №50
</t>
  </si>
  <si>
    <t xml:space="preserve">Гелевая карта Акросс для проведения прямой и непрямой пробы Кумбса </t>
  </si>
  <si>
    <t xml:space="preserve">Карта для проведения прямой и непрямой реакции Кумбса. Должна содержать не менее 8 микропробирок.
На лицевой этикетке карты указан тип микропробирки - микропробирка AHG. Каждая микропробирка карты должна содержать полимеризованные декстраны  в буферной среде с консервантами, смешанные с  поливалентным античеловеческим глобулином (смесь кроличьего поликлонального анти-IgG BRIC-8, MS-278 и  моноклонального анти-C3d,  анти-IgM антитела мыши, клон 12011 D10).
Карта должна иметь специальный штриховой код для автоматической идентификации её типа, номера партии, заводского номера, срока годности и быть совместима с системой автоматизированной Across System для иммуногематологических исследований. Упаковка №50
</t>
  </si>
  <si>
    <t>Стандартные эритроциты Акросс</t>
  </si>
  <si>
    <t xml:space="preserve">Стандартные эритроциты для определения группы крови AB0 перекрестным методом. Набор из двух флаконов. Каждый флакон содержит не менее 10 мл человеческих эритроцитов групп А1 и B соответственно, в 0,8-% суспензии, в буферном растворе с консервантами.
Реактив производится из материала одного донора для каждого флакона. Стеклянные флаконы с крышками разного цвета со встроенным пипетками. Упаковка 2флакона*10мл
</t>
  </si>
  <si>
    <t>Раствор низкой ионной силы Акросс</t>
  </si>
  <si>
    <t xml:space="preserve">Раствор для приготовления суспензии эритроцитов объемом 100 мл
Флакон содержит буферный раствор низкой ионной силы. Раствор должен быть совместим с гелевыми картами Across System 
</t>
  </si>
  <si>
    <t xml:space="preserve">Стандартные эритроциты Акросс </t>
  </si>
  <si>
    <t xml:space="preserve">Стандартные эритроциты для скрининга антител - 4-х клеточная панель. Набор из четырех флаконов. Каждый флакон  должен содержать не менее 10 мл человеческих эриктроцитов группы 0 в виде 0,8% суспензии, в буферном растворе и с консервантами. (Эритроциты во флаконах в наборе отличаются по составу антигенов и отобраны с целью детектирования наиболее клинически значимых антител.)
Реактив производится из материала одного донора для каждого флакона.
Стеклянные флаконы с крышками со встроенными пипетками.
Используемый в составе буферный раствор должен быть совместим с гелевыи картами Across System. Упаковка 4флакона*10мл
</t>
  </si>
  <si>
    <t xml:space="preserve">Карты для определения группы крови АВО прямым и перекрестным методом и резус-фактора не менее чем двумя различными анти-D реагентами. Должна содержать не менее 8 микропробирок. В каждой микропробирке карты должны содержаться полимеризованные декстраны в буферной среде с консервантами, смешанные с различными реагентами. Тип микропробирки указан на лицевой этикетке карты: микропробирка A, микропробирка B, микропробирка AB, микропробирка DVI-, микропробирка DVI+, микропробирка Ctl., микропробирка N/A1, микропробирка N/B (A-B-AB-DVI--DVI+-Сtl.-N/A1-N/B). Микропробирка A должна содержать моноклональный реагент анти-A (IgM-антитела мышей, клон BIRMA-1). Микропробирка B должна содержать моноклональный реагент анти-B (IgM-антитела мышей, клон LB 2). Микропробирка AB должна содержать моноклональный реагент анти-AB (смесь IgM-антител мышей, клоны BIRMA-1, LB-2). Микропробирка DVI- должна содержать моноклональный реагент анти-D (IgM-антитела человека, клон RUM 1).
Микропробирка DVI+ должна содержать моноклональный реагент анти-D (смесь IgG- и IgM-антител человека, клоны RUM 1, P3X61, MS-26). Данный моноклональный анти-D реагент выявляет слабый D и частичные варианты D-антигена, включая вариант DVI. Микропробирка Ctl. должна содержать буферный раствор без антител (контрольная микропробирка). Микропробирки N/A1 и  N/B должны содержать буферный раствор без антител (определение группы крови AB0 перекрестной реакции с использованием стандартных эритроцитов A1, B). Карта должна иметь специальный штриховой код для автоматической идентификации её типа, номера партии, заводского номера, срока годности и быть совместима с системой автоматизированной Across System для иммуногематологических исследований. Упаковка №50
</t>
  </si>
  <si>
    <t>5. Баға ұсыныстары бар конверттерді ашу күні, уақыты және орны: 2024 жылғы 27 желтоқсан сағат 10:00-де Павлодар қаласы,  Щедрин көшесі, 63 мекенжайы бойынша, ШЖҚ "Ғ.Сұлтанов атындағы Павлодар облыстық ауруханасы, КМК, 3 қабат, мемлекеттік сатып алулар бөлімі.</t>
  </si>
  <si>
    <t>жиынтық</t>
  </si>
  <si>
    <t>бума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</si>
</sst>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_-* #,##0.00_-;\-* #,##0.00_-;_-* &quot;-&quot;??_-;_-@_-"/>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3"/>
      <color rgb="FFFF0000"/>
      <name val="Times New Roman"/>
      <family val="1"/>
      <charset val="204"/>
    </font>
    <font>
      <sz val="11"/>
      <color rgb="FFFF0000"/>
      <name val="Times New Roman"/>
      <family val="1"/>
      <charset val="204"/>
    </font>
    <font>
      <sz val="11"/>
      <color rgb="FFFF0000"/>
      <name val="Calibri"/>
      <family val="2"/>
      <scheme val="minor"/>
    </font>
    <font>
      <b/>
      <sz val="11"/>
      <color rgb="FFFF0000"/>
      <name val="Times New Roman"/>
      <family val="1"/>
      <charset val="204"/>
    </font>
    <font>
      <sz val="11"/>
      <color rgb="FF000000"/>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s>
  <cellStyleXfs count="15">
    <xf numFmtId="0" fontId="0" fillId="0" borderId="0"/>
    <xf numFmtId="0" fontId="6" fillId="0" borderId="0"/>
    <xf numFmtId="0" fontId="14" fillId="0" borderId="0"/>
    <xf numFmtId="0" fontId="5" fillId="0" borderId="0"/>
    <xf numFmtId="0" fontId="18" fillId="0" borderId="0"/>
    <xf numFmtId="0" fontId="4" fillId="0" borderId="0"/>
    <xf numFmtId="43" fontId="19" fillId="0" borderId="0" applyFont="0" applyFill="0" applyBorder="0" applyAlignment="0" applyProtection="0"/>
    <xf numFmtId="0" fontId="3" fillId="0" borderId="0"/>
    <xf numFmtId="0" fontId="19" fillId="0" borderId="0"/>
    <xf numFmtId="0" fontId="18" fillId="0" borderId="0"/>
    <xf numFmtId="0" fontId="2" fillId="0" borderId="0"/>
    <xf numFmtId="43" fontId="19" fillId="0" borderId="0" applyFont="0" applyFill="0" applyBorder="0" applyAlignment="0" applyProtection="0"/>
    <xf numFmtId="0" fontId="1" fillId="0" borderId="0"/>
    <xf numFmtId="164" fontId="19" fillId="0" borderId="0" applyFont="0" applyFill="0" applyBorder="0" applyAlignment="0" applyProtection="0"/>
    <xf numFmtId="165" fontId="19" fillId="0" borderId="0" applyFont="0" applyFill="0" applyBorder="0" applyAlignment="0" applyProtection="0"/>
  </cellStyleXfs>
  <cellXfs count="73">
    <xf numFmtId="0" fontId="0" fillId="0" borderId="0" xfId="0"/>
    <xf numFmtId="0" fontId="11" fillId="0" borderId="0" xfId="0" applyFont="1" applyAlignment="1">
      <alignment horizontal="center" vertical="center" wrapText="1"/>
    </xf>
    <xf numFmtId="0" fontId="10" fillId="0" borderId="0" xfId="0" applyFont="1" applyAlignment="1">
      <alignment vertical="center"/>
    </xf>
    <xf numFmtId="0" fontId="0" fillId="0" borderId="0" xfId="0" applyAlignment="1">
      <alignment horizontal="left" vertical="top"/>
    </xf>
    <xf numFmtId="0" fontId="0" fillId="0" borderId="0" xfId="0" applyBorder="1"/>
    <xf numFmtId="0" fontId="16" fillId="0" borderId="0" xfId="0" applyFont="1" applyAlignment="1">
      <alignment horizontal="right" vertical="center"/>
    </xf>
    <xf numFmtId="0" fontId="17" fillId="0" borderId="0" xfId="0" applyFont="1"/>
    <xf numFmtId="0" fontId="11" fillId="0" borderId="1" xfId="0" applyFont="1" applyBorder="1" applyAlignment="1">
      <alignment horizontal="justify" vertical="center" wrapText="1"/>
    </xf>
    <xf numFmtId="0" fontId="15" fillId="0" borderId="1" xfId="2" applyNumberFormat="1" applyFont="1" applyFill="1" applyBorder="1" applyAlignment="1">
      <alignment vertical="top" wrapText="1"/>
    </xf>
    <xf numFmtId="0" fontId="13" fillId="0" borderId="1" xfId="0" applyFont="1" applyFill="1" applyBorder="1" applyAlignment="1">
      <alignment vertical="top"/>
    </xf>
    <xf numFmtId="43" fontId="10" fillId="0" borderId="1" xfId="6" applyFont="1" applyFill="1" applyBorder="1" applyAlignment="1">
      <alignment horizontal="center" vertical="top" wrapText="1"/>
    </xf>
    <xf numFmtId="0" fontId="10" fillId="0" borderId="0" xfId="0" applyFont="1" applyAlignment="1">
      <alignment horizontal="left" vertical="top" wrapText="1"/>
    </xf>
    <xf numFmtId="43" fontId="0" fillId="0" borderId="0" xfId="6" applyFont="1"/>
    <xf numFmtId="43" fontId="17" fillId="0" borderId="0" xfId="6" applyFont="1"/>
    <xf numFmtId="43" fontId="7" fillId="0" borderId="0" xfId="6" applyFont="1" applyAlignment="1">
      <alignment horizontal="center" vertical="center"/>
    </xf>
    <xf numFmtId="43" fontId="0" fillId="0" borderId="0" xfId="6" applyFont="1" applyBorder="1"/>
    <xf numFmtId="43" fontId="10" fillId="0" borderId="0" xfId="6" applyFont="1" applyAlignment="1">
      <alignment horizontal="left" vertical="top" wrapText="1"/>
    </xf>
    <xf numFmtId="0" fontId="11" fillId="0" borderId="1" xfId="0" applyFont="1" applyBorder="1" applyAlignment="1">
      <alignment horizontal="justify" vertical="center" wrapText="1"/>
    </xf>
    <xf numFmtId="0" fontId="10" fillId="0" borderId="0" xfId="0" applyFont="1" applyAlignment="1">
      <alignment horizontal="left" vertical="top" wrapText="1"/>
    </xf>
    <xf numFmtId="0" fontId="15" fillId="0" borderId="4" xfId="2" applyNumberFormat="1" applyFont="1" applyFill="1" applyBorder="1" applyAlignment="1">
      <alignment vertical="top" wrapText="1"/>
    </xf>
    <xf numFmtId="0" fontId="13" fillId="0" borderId="4" xfId="0" applyFont="1" applyFill="1" applyBorder="1" applyAlignment="1">
      <alignment vertical="top"/>
    </xf>
    <xf numFmtId="43" fontId="10" fillId="0" borderId="4" xfId="6" applyFont="1" applyFill="1" applyBorder="1" applyAlignment="1">
      <alignment horizontal="center" vertical="top" wrapText="1"/>
    </xf>
    <xf numFmtId="0" fontId="7" fillId="0" borderId="0" xfId="0" applyFont="1" applyAlignment="1">
      <alignment horizontal="center"/>
    </xf>
    <xf numFmtId="0" fontId="0" fillId="0" borderId="0" xfId="0"/>
    <xf numFmtId="0" fontId="20" fillId="0" borderId="0" xfId="0" applyFont="1"/>
    <xf numFmtId="0" fontId="21" fillId="0" borderId="0" xfId="0" applyFont="1"/>
    <xf numFmtId="0" fontId="22" fillId="0" borderId="0" xfId="0" applyFont="1"/>
    <xf numFmtId="0" fontId="23" fillId="0" borderId="0" xfId="0" applyFont="1"/>
    <xf numFmtId="0" fontId="10" fillId="0" borderId="3" xfId="0" applyFont="1" applyBorder="1" applyAlignment="1">
      <alignment horizontal="center" vertical="center" wrapText="1"/>
    </xf>
    <xf numFmtId="0" fontId="13" fillId="0" borderId="5" xfId="0" applyFont="1" applyBorder="1" applyAlignment="1">
      <alignment horizontal="left" vertical="top" wrapText="1"/>
    </xf>
    <xf numFmtId="0" fontId="24" fillId="0" borderId="5" xfId="0" applyFont="1" applyFill="1" applyBorder="1" applyAlignment="1">
      <alignment horizontal="left" vertical="top" wrapText="1"/>
    </xf>
    <xf numFmtId="0" fontId="13" fillId="0" borderId="5" xfId="0" applyNumberFormat="1" applyFont="1" applyFill="1" applyBorder="1" applyAlignment="1">
      <alignment horizontal="left" vertical="top" wrapText="1"/>
    </xf>
    <xf numFmtId="0" fontId="13" fillId="0" borderId="5" xfId="0" applyNumberFormat="1" applyFont="1" applyFill="1" applyBorder="1" applyAlignment="1">
      <alignment horizontal="left" vertical="top"/>
    </xf>
    <xf numFmtId="0" fontId="13" fillId="0" borderId="5" xfId="0" applyFont="1" applyBorder="1" applyAlignment="1">
      <alignment horizontal="left" vertical="top"/>
    </xf>
    <xf numFmtId="43" fontId="13" fillId="0" borderId="5" xfId="6" applyFont="1" applyBorder="1" applyAlignment="1">
      <alignment horizontal="left" vertical="top" wrapText="1"/>
    </xf>
    <xf numFmtId="43" fontId="13" fillId="0" borderId="5" xfId="6" applyFont="1" applyFill="1" applyBorder="1" applyAlignment="1">
      <alignment horizontal="left" vertical="top"/>
    </xf>
    <xf numFmtId="43" fontId="0" fillId="0" borderId="0" xfId="0" applyNumberFormat="1"/>
    <xf numFmtId="0" fontId="24" fillId="0" borderId="6" xfId="0" applyFont="1" applyBorder="1" applyAlignment="1">
      <alignment horizontal="left" vertical="top" wrapText="1"/>
    </xf>
    <xf numFmtId="0" fontId="24" fillId="0" borderId="3" xfId="0" applyFont="1" applyBorder="1" applyAlignment="1">
      <alignment horizontal="left" vertical="top" wrapText="1"/>
    </xf>
    <xf numFmtId="43" fontId="24" fillId="0" borderId="3" xfId="6" applyFont="1" applyBorder="1" applyAlignment="1">
      <alignment horizontal="left" vertical="top" wrapText="1"/>
    </xf>
    <xf numFmtId="0" fontId="13" fillId="0" borderId="5" xfId="0" applyFont="1" applyBorder="1" applyAlignment="1">
      <alignment horizontal="left" wrapText="1"/>
    </xf>
    <xf numFmtId="0" fontId="13" fillId="0" borderId="5" xfId="0" applyFont="1" applyBorder="1" applyAlignment="1">
      <alignment horizontal="left"/>
    </xf>
    <xf numFmtId="43" fontId="13" fillId="0" borderId="5" xfId="6" applyFont="1" applyBorder="1" applyAlignment="1">
      <alignment horizontal="left" wrapText="1"/>
    </xf>
    <xf numFmtId="0" fontId="24" fillId="0" borderId="5" xfId="0" applyFont="1" applyFill="1" applyBorder="1" applyAlignment="1">
      <alignment horizontal="left" wrapText="1"/>
    </xf>
    <xf numFmtId="0" fontId="13" fillId="0" borderId="5" xfId="0" applyNumberFormat="1" applyFont="1" applyFill="1" applyBorder="1" applyAlignment="1">
      <alignment horizontal="left"/>
    </xf>
    <xf numFmtId="43" fontId="13" fillId="0" borderId="5" xfId="6" applyFont="1" applyFill="1" applyBorder="1" applyAlignment="1">
      <alignment horizontal="left"/>
    </xf>
    <xf numFmtId="0" fontId="24" fillId="0" borderId="5" xfId="0" applyFont="1" applyBorder="1" applyAlignment="1">
      <alignment horizontal="left" vertical="top" wrapText="1"/>
    </xf>
    <xf numFmtId="0" fontId="11" fillId="0" borderId="5" xfId="0" applyFont="1" applyBorder="1" applyAlignment="1">
      <alignment horizontal="center" vertical="center" wrapText="1"/>
    </xf>
    <xf numFmtId="0" fontId="24" fillId="0" borderId="3" xfId="0" applyFont="1" applyFill="1" applyBorder="1" applyAlignment="1">
      <alignment horizontal="left" vertical="top" wrapText="1"/>
    </xf>
    <xf numFmtId="43" fontId="24" fillId="0" borderId="5" xfId="6" applyFont="1" applyBorder="1" applyAlignment="1">
      <alignment horizontal="left" wrapText="1"/>
    </xf>
    <xf numFmtId="43" fontId="24" fillId="0" borderId="5" xfId="6" applyFont="1" applyBorder="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vertical="top" wrapText="1"/>
    </xf>
    <xf numFmtId="0" fontId="11" fillId="0" borderId="0" xfId="0" applyFont="1" applyAlignment="1">
      <alignment horizontal="left"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8" fillId="0"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Fill="1" applyAlignment="1">
      <alignment horizontal="left" vertical="top" wrapText="1"/>
    </xf>
    <xf numFmtId="0" fontId="11" fillId="0" borderId="0" xfId="0" applyFont="1" applyAlignment="1">
      <alignment horizontal="right" vertical="center" wrapText="1"/>
    </xf>
    <xf numFmtId="0" fontId="10" fillId="0" borderId="0" xfId="0" applyFont="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2" xfId="0" applyFont="1" applyBorder="1" applyAlignment="1">
      <alignment horizontal="left"/>
    </xf>
    <xf numFmtId="0" fontId="11" fillId="0" borderId="0" xfId="0" applyFont="1" applyAlignment="1">
      <alignment horizontal="left" vertical="top"/>
    </xf>
    <xf numFmtId="0" fontId="12" fillId="0" borderId="0" xfId="0" applyFont="1" applyAlignment="1">
      <alignment horizontal="left" vertical="top" wrapText="1"/>
    </xf>
    <xf numFmtId="0" fontId="8" fillId="0" borderId="4" xfId="0" applyFont="1" applyFill="1" applyBorder="1" applyAlignment="1">
      <alignment horizontal="center"/>
    </xf>
  </cellXfs>
  <cellStyles count="15">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 8" xfId="12"/>
    <cellStyle name="Обычный_Лист1" xfId="2"/>
    <cellStyle name="Финансовый" xfId="6" builtinId="3"/>
    <cellStyle name="Финансовый 2" xfId="11"/>
    <cellStyle name="Финансовый 3" xfId="13"/>
    <cellStyle name="Финансовый 4"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46</xdr:row>
      <xdr:rowOff>0</xdr:rowOff>
    </xdr:from>
    <xdr:to>
      <xdr:col>5</xdr:col>
      <xdr:colOff>76200</xdr:colOff>
      <xdr:row>48</xdr:row>
      <xdr:rowOff>200025</xdr:rowOff>
    </xdr:to>
    <xdr:sp macro="" textlink="">
      <xdr:nvSpPr>
        <xdr:cNvPr id="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1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1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1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1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1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1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1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1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1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1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46</xdr:row>
      <xdr:rowOff>0</xdr:rowOff>
    </xdr:from>
    <xdr:to>
      <xdr:col>5</xdr:col>
      <xdr:colOff>66675</xdr:colOff>
      <xdr:row>48</xdr:row>
      <xdr:rowOff>200025</xdr:rowOff>
    </xdr:to>
    <xdr:sp macro="" textlink="">
      <xdr:nvSpPr>
        <xdr:cNvPr id="20"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2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2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2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2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2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46</xdr:row>
      <xdr:rowOff>0</xdr:rowOff>
    </xdr:from>
    <xdr:ext cx="76200" cy="571500"/>
    <xdr:sp macro="" textlink="">
      <xdr:nvSpPr>
        <xdr:cNvPr id="26"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46</xdr:row>
      <xdr:rowOff>0</xdr:rowOff>
    </xdr:from>
    <xdr:ext cx="76200" cy="571500"/>
    <xdr:sp macro="" textlink="">
      <xdr:nvSpPr>
        <xdr:cNvPr id="27"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46</xdr:row>
      <xdr:rowOff>0</xdr:rowOff>
    </xdr:from>
    <xdr:ext cx="76200" cy="571500"/>
    <xdr:sp macro="" textlink="">
      <xdr:nvSpPr>
        <xdr:cNvPr id="28"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46</xdr:row>
      <xdr:rowOff>0</xdr:rowOff>
    </xdr:from>
    <xdr:ext cx="76200" cy="571500"/>
    <xdr:sp macro="" textlink="">
      <xdr:nvSpPr>
        <xdr:cNvPr id="29"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46</xdr:row>
      <xdr:rowOff>0</xdr:rowOff>
    </xdr:from>
    <xdr:to>
      <xdr:col>5</xdr:col>
      <xdr:colOff>76200</xdr:colOff>
      <xdr:row>48</xdr:row>
      <xdr:rowOff>200025</xdr:rowOff>
    </xdr:to>
    <xdr:sp macro="" textlink="">
      <xdr:nvSpPr>
        <xdr:cNvPr id="3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3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3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3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3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46</xdr:row>
      <xdr:rowOff>0</xdr:rowOff>
    </xdr:from>
    <xdr:to>
      <xdr:col>5</xdr:col>
      <xdr:colOff>76200</xdr:colOff>
      <xdr:row>48</xdr:row>
      <xdr:rowOff>200025</xdr:rowOff>
    </xdr:to>
    <xdr:sp macro="" textlink="">
      <xdr:nvSpPr>
        <xdr:cNvPr id="3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47</xdr:row>
      <xdr:rowOff>0</xdr:rowOff>
    </xdr:from>
    <xdr:to>
      <xdr:col>5</xdr:col>
      <xdr:colOff>76200</xdr:colOff>
      <xdr:row>49</xdr:row>
      <xdr:rowOff>266700</xdr:rowOff>
    </xdr:to>
    <xdr:sp macro="" textlink="">
      <xdr:nvSpPr>
        <xdr:cNvPr id="2"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3"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4"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5"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6"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7"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10"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11"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12"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13"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14"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15"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16"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17"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1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1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47</xdr:row>
      <xdr:rowOff>0</xdr:rowOff>
    </xdr:from>
    <xdr:to>
      <xdr:col>5</xdr:col>
      <xdr:colOff>9525</xdr:colOff>
      <xdr:row>49</xdr:row>
      <xdr:rowOff>266700</xdr:rowOff>
    </xdr:to>
    <xdr:sp macro="" textlink="">
      <xdr:nvSpPr>
        <xdr:cNvPr id="20"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2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2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2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2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2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47</xdr:row>
      <xdr:rowOff>0</xdr:rowOff>
    </xdr:from>
    <xdr:ext cx="76200" cy="571500"/>
    <xdr:sp macro="" textlink="">
      <xdr:nvSpPr>
        <xdr:cNvPr id="26"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47</xdr:row>
      <xdr:rowOff>0</xdr:rowOff>
    </xdr:from>
    <xdr:ext cx="76200" cy="571500"/>
    <xdr:sp macro="" textlink="">
      <xdr:nvSpPr>
        <xdr:cNvPr id="27"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47</xdr:row>
      <xdr:rowOff>0</xdr:rowOff>
    </xdr:from>
    <xdr:ext cx="76200" cy="571500"/>
    <xdr:sp macro="" textlink="">
      <xdr:nvSpPr>
        <xdr:cNvPr id="28"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47</xdr:row>
      <xdr:rowOff>0</xdr:rowOff>
    </xdr:from>
    <xdr:ext cx="76200" cy="571500"/>
    <xdr:sp macro="" textlink="">
      <xdr:nvSpPr>
        <xdr:cNvPr id="29"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47</xdr:row>
      <xdr:rowOff>0</xdr:rowOff>
    </xdr:from>
    <xdr:to>
      <xdr:col>5</xdr:col>
      <xdr:colOff>76200</xdr:colOff>
      <xdr:row>49</xdr:row>
      <xdr:rowOff>266700</xdr:rowOff>
    </xdr:to>
    <xdr:sp macro="" textlink="">
      <xdr:nvSpPr>
        <xdr:cNvPr id="30"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3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3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3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3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47</xdr:row>
      <xdr:rowOff>0</xdr:rowOff>
    </xdr:from>
    <xdr:to>
      <xdr:col>5</xdr:col>
      <xdr:colOff>76200</xdr:colOff>
      <xdr:row>49</xdr:row>
      <xdr:rowOff>266700</xdr:rowOff>
    </xdr:to>
    <xdr:sp macro="" textlink="">
      <xdr:nvSpPr>
        <xdr:cNvPr id="3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topLeftCell="A47" workbookViewId="0">
      <selection sqref="A1:L51"/>
    </sheetView>
  </sheetViews>
  <sheetFormatPr defaultRowHeight="15" x14ac:dyDescent="0.25"/>
  <cols>
    <col min="1" max="1" width="2.7109375" customWidth="1"/>
    <col min="2" max="2" width="8.7109375" customWidth="1"/>
    <col min="3" max="3" width="22.42578125" customWidth="1"/>
    <col min="4" max="4" width="126.85546875" customWidth="1"/>
    <col min="5" max="5" width="10.28515625" customWidth="1"/>
    <col min="6" max="6" width="9.28515625" customWidth="1"/>
    <col min="7" max="7" width="14.85546875" customWidth="1"/>
    <col min="8" max="8" width="16.140625" customWidth="1"/>
    <col min="9" max="9" width="11.7109375" customWidth="1"/>
    <col min="11" max="11" width="7.85546875" customWidth="1"/>
  </cols>
  <sheetData>
    <row r="1" spans="1:12" x14ac:dyDescent="0.25">
      <c r="H1" s="12"/>
      <c r="I1" s="5" t="s">
        <v>49</v>
      </c>
    </row>
    <row r="2" spans="1:12" x14ac:dyDescent="0.25">
      <c r="H2" s="12"/>
      <c r="I2" s="5" t="s">
        <v>50</v>
      </c>
    </row>
    <row r="3" spans="1:12" x14ac:dyDescent="0.25">
      <c r="D3" s="6"/>
      <c r="E3" s="6"/>
      <c r="F3" s="6"/>
      <c r="G3" s="6"/>
      <c r="H3" s="13"/>
      <c r="I3" s="5" t="s">
        <v>51</v>
      </c>
    </row>
    <row r="4" spans="1:12" x14ac:dyDescent="0.25">
      <c r="D4" s="6"/>
      <c r="E4" s="6"/>
      <c r="F4" s="6"/>
      <c r="G4" s="6"/>
      <c r="H4" s="13"/>
      <c r="I4" s="5" t="s">
        <v>52</v>
      </c>
    </row>
    <row r="5" spans="1:12" x14ac:dyDescent="0.25">
      <c r="D5" s="6"/>
      <c r="E5" s="6"/>
      <c r="F5" s="6"/>
      <c r="G5" s="6"/>
      <c r="H5" s="13"/>
      <c r="I5" s="5" t="s">
        <v>53</v>
      </c>
    </row>
    <row r="6" spans="1:12" x14ac:dyDescent="0.25">
      <c r="D6" s="6"/>
      <c r="E6" s="6"/>
      <c r="F6" s="6"/>
      <c r="G6" s="6"/>
      <c r="H6" s="13"/>
      <c r="I6" s="5" t="s">
        <v>99</v>
      </c>
    </row>
    <row r="7" spans="1:12" x14ac:dyDescent="0.25">
      <c r="D7" s="6"/>
      <c r="E7" s="6"/>
      <c r="F7" s="6"/>
      <c r="G7" s="6"/>
      <c r="H7" s="13"/>
      <c r="I7" s="5"/>
    </row>
    <row r="8" spans="1:12" x14ac:dyDescent="0.25">
      <c r="D8" s="6"/>
      <c r="E8" s="6"/>
      <c r="F8" s="6"/>
      <c r="G8" s="6"/>
      <c r="H8" s="13"/>
      <c r="I8" s="5" t="s">
        <v>100</v>
      </c>
    </row>
    <row r="9" spans="1:12" x14ac:dyDescent="0.25">
      <c r="H9" s="12"/>
    </row>
    <row r="10" spans="1:12" ht="15.75" x14ac:dyDescent="0.25">
      <c r="H10" s="14" t="s">
        <v>54</v>
      </c>
    </row>
    <row r="11" spans="1:12" ht="15.75" x14ac:dyDescent="0.25">
      <c r="H11" s="14" t="s">
        <v>55</v>
      </c>
    </row>
    <row r="12" spans="1:12" ht="15.75" x14ac:dyDescent="0.25">
      <c r="F12" s="52" t="s">
        <v>56</v>
      </c>
      <c r="G12" s="52"/>
      <c r="H12" s="52"/>
      <c r="I12" s="52"/>
    </row>
    <row r="13" spans="1:12" s="23" customFormat="1" ht="15.75" x14ac:dyDescent="0.25">
      <c r="C13" s="27" t="s">
        <v>102</v>
      </c>
      <c r="F13" s="22"/>
      <c r="G13" s="22"/>
      <c r="H13" s="22"/>
      <c r="I13" s="22"/>
    </row>
    <row r="14" spans="1:12" x14ac:dyDescent="0.25">
      <c r="H14" s="12"/>
    </row>
    <row r="15" spans="1:12" ht="97.5" customHeight="1" x14ac:dyDescent="0.25">
      <c r="A15" s="53" t="s">
        <v>57</v>
      </c>
      <c r="B15" s="53"/>
      <c r="C15" s="53"/>
      <c r="D15" s="53"/>
      <c r="E15" s="53"/>
      <c r="F15" s="53"/>
      <c r="G15" s="53"/>
      <c r="H15" s="53"/>
      <c r="I15" s="53"/>
      <c r="J15" s="53"/>
      <c r="K15" s="53"/>
      <c r="L15" s="53"/>
    </row>
    <row r="16" spans="1:12" ht="39" customHeight="1" x14ac:dyDescent="0.25">
      <c r="A16" s="54" t="s">
        <v>58</v>
      </c>
      <c r="B16" s="54"/>
      <c r="C16" s="54"/>
      <c r="D16" s="54"/>
      <c r="E16" s="54"/>
      <c r="F16" s="54"/>
      <c r="G16" s="54"/>
      <c r="H16" s="54"/>
      <c r="I16" s="54"/>
      <c r="J16" s="54"/>
      <c r="K16" s="54"/>
      <c r="L16" s="54"/>
    </row>
    <row r="17" spans="2:9" hidden="1" x14ac:dyDescent="0.25">
      <c r="H17" s="12"/>
    </row>
    <row r="18" spans="2:9" x14ac:dyDescent="0.25">
      <c r="B18" s="55" t="s">
        <v>59</v>
      </c>
      <c r="C18" s="55" t="s">
        <v>60</v>
      </c>
      <c r="D18" s="55" t="s">
        <v>61</v>
      </c>
      <c r="E18" s="55" t="s">
        <v>62</v>
      </c>
      <c r="F18" s="55" t="s">
        <v>63</v>
      </c>
      <c r="G18" s="55" t="s">
        <v>64</v>
      </c>
      <c r="H18" s="57" t="s">
        <v>65</v>
      </c>
    </row>
    <row r="19" spans="2:9" x14ac:dyDescent="0.25">
      <c r="B19" s="56"/>
      <c r="C19" s="56"/>
      <c r="D19" s="56"/>
      <c r="E19" s="56"/>
      <c r="F19" s="56"/>
      <c r="G19" s="56"/>
      <c r="H19" s="58"/>
    </row>
    <row r="20" spans="2:9" s="23" customFormat="1" ht="30" x14ac:dyDescent="0.25">
      <c r="B20" s="28">
        <v>1</v>
      </c>
      <c r="C20" s="29" t="s">
        <v>127</v>
      </c>
      <c r="D20" s="29" t="s">
        <v>110</v>
      </c>
      <c r="E20" s="29" t="s">
        <v>104</v>
      </c>
      <c r="F20" s="33">
        <v>24</v>
      </c>
      <c r="G20" s="34">
        <v>152250</v>
      </c>
      <c r="H20" s="39">
        <f>F20*G20</f>
        <v>3654000</v>
      </c>
      <c r="I20" s="36"/>
    </row>
    <row r="21" spans="2:9" s="23" customFormat="1" ht="30" x14ac:dyDescent="0.25">
      <c r="B21" s="28">
        <v>2</v>
      </c>
      <c r="C21" s="29" t="s">
        <v>128</v>
      </c>
      <c r="D21" s="29" t="s">
        <v>111</v>
      </c>
      <c r="E21" s="29" t="s">
        <v>104</v>
      </c>
      <c r="F21" s="33">
        <v>23</v>
      </c>
      <c r="G21" s="34">
        <v>152250</v>
      </c>
      <c r="H21" s="39">
        <f t="shared" ref="H21:H46" si="0">F21*G21</f>
        <v>3501750</v>
      </c>
      <c r="I21" s="36"/>
    </row>
    <row r="22" spans="2:9" s="23" customFormat="1" ht="30" x14ac:dyDescent="0.25">
      <c r="B22" s="28">
        <v>3</v>
      </c>
      <c r="C22" s="29" t="s">
        <v>129</v>
      </c>
      <c r="D22" s="29" t="s">
        <v>112</v>
      </c>
      <c r="E22" s="29" t="s">
        <v>104</v>
      </c>
      <c r="F22" s="33">
        <v>16</v>
      </c>
      <c r="G22" s="34">
        <v>152250</v>
      </c>
      <c r="H22" s="39">
        <f t="shared" si="0"/>
        <v>2436000</v>
      </c>
      <c r="I22" s="36"/>
    </row>
    <row r="23" spans="2:9" s="23" customFormat="1" ht="45" x14ac:dyDescent="0.25">
      <c r="B23" s="28">
        <v>4</v>
      </c>
      <c r="C23" s="29" t="s">
        <v>130</v>
      </c>
      <c r="D23" s="29" t="s">
        <v>113</v>
      </c>
      <c r="E23" s="29" t="s">
        <v>104</v>
      </c>
      <c r="F23" s="33">
        <v>3</v>
      </c>
      <c r="G23" s="34">
        <v>301350</v>
      </c>
      <c r="H23" s="39">
        <f t="shared" si="0"/>
        <v>904050</v>
      </c>
      <c r="I23" s="36"/>
    </row>
    <row r="24" spans="2:9" s="23" customFormat="1" ht="45" x14ac:dyDescent="0.25">
      <c r="B24" s="28">
        <v>5</v>
      </c>
      <c r="C24" s="29" t="s">
        <v>131</v>
      </c>
      <c r="D24" s="29" t="s">
        <v>114</v>
      </c>
      <c r="E24" s="29" t="s">
        <v>104</v>
      </c>
      <c r="F24" s="33">
        <v>2</v>
      </c>
      <c r="G24" s="34">
        <v>301350</v>
      </c>
      <c r="H24" s="39">
        <f t="shared" si="0"/>
        <v>602700</v>
      </c>
      <c r="I24" s="36"/>
    </row>
    <row r="25" spans="2:9" s="23" customFormat="1" ht="15.75" x14ac:dyDescent="0.25">
      <c r="B25" s="28">
        <v>6</v>
      </c>
      <c r="C25" s="29" t="s">
        <v>132</v>
      </c>
      <c r="D25" s="29" t="s">
        <v>115</v>
      </c>
      <c r="E25" s="29" t="s">
        <v>104</v>
      </c>
      <c r="F25" s="33">
        <v>2</v>
      </c>
      <c r="G25" s="34">
        <v>93450</v>
      </c>
      <c r="H25" s="39">
        <f t="shared" si="0"/>
        <v>186900</v>
      </c>
      <c r="I25" s="36"/>
    </row>
    <row r="26" spans="2:9" s="23" customFormat="1" ht="45" x14ac:dyDescent="0.25">
      <c r="B26" s="28">
        <v>7</v>
      </c>
      <c r="C26" s="29" t="s">
        <v>133</v>
      </c>
      <c r="D26" s="29" t="s">
        <v>116</v>
      </c>
      <c r="E26" s="29" t="s">
        <v>104</v>
      </c>
      <c r="F26" s="33">
        <v>2</v>
      </c>
      <c r="G26" s="34">
        <v>110250</v>
      </c>
      <c r="H26" s="39">
        <f t="shared" si="0"/>
        <v>220500</v>
      </c>
      <c r="I26" s="36"/>
    </row>
    <row r="27" spans="2:9" s="23" customFormat="1" ht="30" x14ac:dyDescent="0.25">
      <c r="B27" s="28">
        <v>8</v>
      </c>
      <c r="C27" s="29" t="s">
        <v>134</v>
      </c>
      <c r="D27" s="29" t="s">
        <v>117</v>
      </c>
      <c r="E27" s="29" t="s">
        <v>163</v>
      </c>
      <c r="F27" s="33">
        <v>2</v>
      </c>
      <c r="G27" s="34">
        <v>985000</v>
      </c>
      <c r="H27" s="39">
        <f t="shared" si="0"/>
        <v>1970000</v>
      </c>
      <c r="I27" s="36"/>
    </row>
    <row r="28" spans="2:9" s="23" customFormat="1" ht="30" x14ac:dyDescent="0.25">
      <c r="B28" s="28">
        <v>9</v>
      </c>
      <c r="C28" s="29" t="s">
        <v>135</v>
      </c>
      <c r="D28" s="29" t="s">
        <v>118</v>
      </c>
      <c r="E28" s="29" t="s">
        <v>163</v>
      </c>
      <c r="F28" s="33">
        <v>2</v>
      </c>
      <c r="G28" s="34">
        <v>985000</v>
      </c>
      <c r="H28" s="39">
        <f t="shared" si="0"/>
        <v>1970000</v>
      </c>
      <c r="I28" s="36"/>
    </row>
    <row r="29" spans="2:9" s="23" customFormat="1" ht="30" x14ac:dyDescent="0.25">
      <c r="B29" s="28">
        <v>10</v>
      </c>
      <c r="C29" s="29" t="s">
        <v>136</v>
      </c>
      <c r="D29" s="29" t="s">
        <v>119</v>
      </c>
      <c r="E29" s="29" t="s">
        <v>163</v>
      </c>
      <c r="F29" s="33">
        <v>2</v>
      </c>
      <c r="G29" s="34">
        <v>619500</v>
      </c>
      <c r="H29" s="39">
        <f t="shared" si="0"/>
        <v>1239000</v>
      </c>
      <c r="I29" s="36"/>
    </row>
    <row r="30" spans="2:9" s="23" customFormat="1" ht="30" x14ac:dyDescent="0.25">
      <c r="B30" s="28">
        <v>11</v>
      </c>
      <c r="C30" s="29" t="s">
        <v>137</v>
      </c>
      <c r="D30" s="29" t="s">
        <v>119</v>
      </c>
      <c r="E30" s="29" t="s">
        <v>163</v>
      </c>
      <c r="F30" s="33">
        <v>2</v>
      </c>
      <c r="G30" s="34">
        <v>619500</v>
      </c>
      <c r="H30" s="39">
        <f t="shared" si="0"/>
        <v>1239000</v>
      </c>
      <c r="I30" s="36"/>
    </row>
    <row r="31" spans="2:9" s="23" customFormat="1" ht="30" x14ac:dyDescent="0.25">
      <c r="B31" s="28">
        <v>12</v>
      </c>
      <c r="C31" s="29" t="s">
        <v>138</v>
      </c>
      <c r="D31" s="29" t="s">
        <v>119</v>
      </c>
      <c r="E31" s="29" t="s">
        <v>163</v>
      </c>
      <c r="F31" s="33">
        <v>2</v>
      </c>
      <c r="G31" s="34">
        <v>985000</v>
      </c>
      <c r="H31" s="39">
        <f t="shared" si="0"/>
        <v>1970000</v>
      </c>
      <c r="I31" s="36"/>
    </row>
    <row r="32" spans="2:9" s="23" customFormat="1" ht="30" x14ac:dyDescent="0.25">
      <c r="B32" s="28">
        <v>13</v>
      </c>
      <c r="C32" s="29" t="s">
        <v>139</v>
      </c>
      <c r="D32" s="29" t="s">
        <v>119</v>
      </c>
      <c r="E32" s="29" t="s">
        <v>163</v>
      </c>
      <c r="F32" s="33">
        <v>2</v>
      </c>
      <c r="G32" s="34">
        <v>985000</v>
      </c>
      <c r="H32" s="39">
        <f t="shared" si="0"/>
        <v>1970000</v>
      </c>
      <c r="I32" s="36"/>
    </row>
    <row r="33" spans="2:9" s="23" customFormat="1" ht="45" x14ac:dyDescent="0.25">
      <c r="B33" s="28">
        <v>14</v>
      </c>
      <c r="C33" s="29" t="s">
        <v>140</v>
      </c>
      <c r="D33" s="29" t="s">
        <v>119</v>
      </c>
      <c r="E33" s="29" t="s">
        <v>163</v>
      </c>
      <c r="F33" s="33">
        <v>5</v>
      </c>
      <c r="G33" s="34">
        <v>139650</v>
      </c>
      <c r="H33" s="39">
        <f t="shared" si="0"/>
        <v>698250</v>
      </c>
      <c r="I33" s="36"/>
    </row>
    <row r="34" spans="2:9" s="23" customFormat="1" ht="45" x14ac:dyDescent="0.25">
      <c r="B34" s="28">
        <v>15</v>
      </c>
      <c r="C34" s="29" t="s">
        <v>141</v>
      </c>
      <c r="D34" s="29" t="s">
        <v>119</v>
      </c>
      <c r="E34" s="29" t="s">
        <v>163</v>
      </c>
      <c r="F34" s="33">
        <v>5</v>
      </c>
      <c r="G34" s="34">
        <v>350700</v>
      </c>
      <c r="H34" s="39">
        <f t="shared" si="0"/>
        <v>1753500</v>
      </c>
      <c r="I34" s="36"/>
    </row>
    <row r="35" spans="2:9" s="23" customFormat="1" ht="45" x14ac:dyDescent="0.25">
      <c r="B35" s="28">
        <v>16</v>
      </c>
      <c r="C35" s="29" t="s">
        <v>142</v>
      </c>
      <c r="D35" s="29" t="s">
        <v>119</v>
      </c>
      <c r="E35" s="29" t="s">
        <v>163</v>
      </c>
      <c r="F35" s="33">
        <v>5</v>
      </c>
      <c r="G35" s="34">
        <v>350700</v>
      </c>
      <c r="H35" s="39">
        <f t="shared" si="0"/>
        <v>1753500</v>
      </c>
      <c r="I35" s="36"/>
    </row>
    <row r="36" spans="2:9" s="23" customFormat="1" ht="45" x14ac:dyDescent="0.25">
      <c r="B36" s="28">
        <v>17</v>
      </c>
      <c r="C36" s="29" t="s">
        <v>143</v>
      </c>
      <c r="D36" s="29" t="s">
        <v>120</v>
      </c>
      <c r="E36" s="29" t="s">
        <v>163</v>
      </c>
      <c r="F36" s="33">
        <v>4</v>
      </c>
      <c r="G36" s="34">
        <v>309750</v>
      </c>
      <c r="H36" s="39">
        <f t="shared" si="0"/>
        <v>1239000</v>
      </c>
      <c r="I36" s="36"/>
    </row>
    <row r="37" spans="2:9" s="23" customFormat="1" ht="45" x14ac:dyDescent="0.25">
      <c r="B37" s="28">
        <v>18</v>
      </c>
      <c r="C37" s="29" t="s">
        <v>144</v>
      </c>
      <c r="D37" s="29" t="s">
        <v>121</v>
      </c>
      <c r="E37" s="29" t="s">
        <v>163</v>
      </c>
      <c r="F37" s="33">
        <v>4</v>
      </c>
      <c r="G37" s="34">
        <v>309750</v>
      </c>
      <c r="H37" s="39">
        <f t="shared" si="0"/>
        <v>1239000</v>
      </c>
      <c r="I37" s="36"/>
    </row>
    <row r="38" spans="2:9" s="23" customFormat="1" ht="45" x14ac:dyDescent="0.25">
      <c r="B38" s="28">
        <v>19</v>
      </c>
      <c r="C38" s="29" t="s">
        <v>145</v>
      </c>
      <c r="D38" s="29" t="s">
        <v>122</v>
      </c>
      <c r="E38" s="29" t="s">
        <v>163</v>
      </c>
      <c r="F38" s="33">
        <v>4</v>
      </c>
      <c r="G38" s="34">
        <v>309750</v>
      </c>
      <c r="H38" s="39">
        <f t="shared" si="0"/>
        <v>1239000</v>
      </c>
      <c r="I38" s="36"/>
    </row>
    <row r="39" spans="2:9" s="23" customFormat="1" ht="45" x14ac:dyDescent="0.25">
      <c r="B39" s="28">
        <v>20</v>
      </c>
      <c r="C39" s="29" t="s">
        <v>146</v>
      </c>
      <c r="D39" s="29" t="s">
        <v>123</v>
      </c>
      <c r="E39" s="29" t="s">
        <v>163</v>
      </c>
      <c r="F39" s="33">
        <v>4</v>
      </c>
      <c r="G39" s="34">
        <v>309750</v>
      </c>
      <c r="H39" s="39">
        <f t="shared" si="0"/>
        <v>1239000</v>
      </c>
      <c r="I39" s="36"/>
    </row>
    <row r="40" spans="2:9" s="23" customFormat="1" ht="30" x14ac:dyDescent="0.25">
      <c r="B40" s="28">
        <v>21</v>
      </c>
      <c r="C40" s="29" t="s">
        <v>147</v>
      </c>
      <c r="D40" s="29" t="s">
        <v>124</v>
      </c>
      <c r="E40" s="29" t="s">
        <v>163</v>
      </c>
      <c r="F40" s="33">
        <v>12</v>
      </c>
      <c r="G40" s="34">
        <v>89775</v>
      </c>
      <c r="H40" s="39">
        <f t="shared" si="0"/>
        <v>1077300</v>
      </c>
      <c r="I40" s="36"/>
    </row>
    <row r="41" spans="2:9" s="23" customFormat="1" ht="30" x14ac:dyDescent="0.25">
      <c r="B41" s="28">
        <v>22</v>
      </c>
      <c r="C41" s="30" t="s">
        <v>125</v>
      </c>
      <c r="D41" s="31" t="s">
        <v>126</v>
      </c>
      <c r="E41" s="32" t="s">
        <v>162</v>
      </c>
      <c r="F41" s="33">
        <v>1</v>
      </c>
      <c r="G41" s="35">
        <v>800000</v>
      </c>
      <c r="H41" s="39">
        <f t="shared" si="0"/>
        <v>800000</v>
      </c>
      <c r="I41" s="36"/>
    </row>
    <row r="42" spans="2:9" s="23" customFormat="1" ht="232.5" customHeight="1" x14ac:dyDescent="0.25">
      <c r="B42" s="28">
        <v>23</v>
      </c>
      <c r="C42" s="38" t="s">
        <v>150</v>
      </c>
      <c r="D42" s="37" t="s">
        <v>151</v>
      </c>
      <c r="E42" s="29" t="s">
        <v>163</v>
      </c>
      <c r="F42" s="48">
        <v>80</v>
      </c>
      <c r="G42" s="38">
        <v>92400</v>
      </c>
      <c r="H42" s="39">
        <f t="shared" si="0"/>
        <v>7392000</v>
      </c>
      <c r="I42" s="36"/>
    </row>
    <row r="43" spans="2:9" s="23" customFormat="1" ht="100.5" customHeight="1" x14ac:dyDescent="0.25">
      <c r="B43" s="28">
        <v>24</v>
      </c>
      <c r="C43" s="38" t="s">
        <v>152</v>
      </c>
      <c r="D43" s="37" t="s">
        <v>153</v>
      </c>
      <c r="E43" s="29" t="s">
        <v>163</v>
      </c>
      <c r="F43" s="38">
        <v>20</v>
      </c>
      <c r="G43" s="38">
        <v>134310</v>
      </c>
      <c r="H43" s="39">
        <f t="shared" si="0"/>
        <v>2686200</v>
      </c>
      <c r="I43" s="36"/>
    </row>
    <row r="44" spans="2:9" s="23" customFormat="1" ht="90" x14ac:dyDescent="0.25">
      <c r="B44" s="28">
        <v>25</v>
      </c>
      <c r="C44" s="38" t="s">
        <v>154</v>
      </c>
      <c r="D44" s="37" t="s">
        <v>155</v>
      </c>
      <c r="E44" s="29" t="s">
        <v>163</v>
      </c>
      <c r="F44" s="38">
        <v>14</v>
      </c>
      <c r="G44" s="38">
        <v>30750</v>
      </c>
      <c r="H44" s="39">
        <f t="shared" si="0"/>
        <v>430500</v>
      </c>
      <c r="I44" s="36"/>
    </row>
    <row r="45" spans="2:9" s="23" customFormat="1" ht="45" x14ac:dyDescent="0.25">
      <c r="B45" s="28">
        <v>26</v>
      </c>
      <c r="C45" s="38" t="s">
        <v>156</v>
      </c>
      <c r="D45" s="37" t="s">
        <v>157</v>
      </c>
      <c r="E45" s="38" t="s">
        <v>104</v>
      </c>
      <c r="F45" s="38">
        <v>24</v>
      </c>
      <c r="G45" s="38">
        <v>26620</v>
      </c>
      <c r="H45" s="39">
        <f t="shared" si="0"/>
        <v>638880</v>
      </c>
      <c r="I45" s="36"/>
    </row>
    <row r="46" spans="2:9" s="23" customFormat="1" ht="108" customHeight="1" x14ac:dyDescent="0.25">
      <c r="B46" s="28">
        <v>27</v>
      </c>
      <c r="C46" s="38" t="s">
        <v>158</v>
      </c>
      <c r="D46" s="37" t="s">
        <v>159</v>
      </c>
      <c r="E46" s="29" t="s">
        <v>163</v>
      </c>
      <c r="F46" s="38">
        <v>14</v>
      </c>
      <c r="G46" s="38">
        <v>54935</v>
      </c>
      <c r="H46" s="39">
        <f t="shared" si="0"/>
        <v>769090</v>
      </c>
      <c r="I46" s="36"/>
    </row>
    <row r="47" spans="2:9" ht="15.75" x14ac:dyDescent="0.25">
      <c r="B47" s="59" t="s">
        <v>66</v>
      </c>
      <c r="C47" s="59"/>
      <c r="D47" s="59"/>
      <c r="E47" s="8"/>
      <c r="F47" s="9"/>
      <c r="G47" s="9"/>
      <c r="H47" s="10">
        <f>SUM(H20:H46)</f>
        <v>44819120</v>
      </c>
      <c r="I47" s="36"/>
    </row>
    <row r="48" spans="2:9" x14ac:dyDescent="0.25">
      <c r="B48" s="4"/>
      <c r="C48" s="4"/>
      <c r="D48" s="4"/>
      <c r="E48" s="4"/>
      <c r="F48" s="4"/>
      <c r="G48" s="4"/>
      <c r="H48" s="15"/>
    </row>
    <row r="49" spans="1:12" ht="36.75" customHeight="1" x14ac:dyDescent="0.25">
      <c r="A49" s="60" t="s">
        <v>108</v>
      </c>
      <c r="B49" s="60"/>
      <c r="C49" s="60"/>
      <c r="D49" s="60"/>
      <c r="E49" s="60"/>
      <c r="F49" s="60"/>
      <c r="G49" s="60"/>
      <c r="H49" s="60"/>
      <c r="I49" s="60"/>
      <c r="J49" s="60"/>
      <c r="K49" s="60"/>
      <c r="L49" s="60"/>
    </row>
    <row r="50" spans="1:12" ht="32.25" customHeight="1" x14ac:dyDescent="0.25">
      <c r="A50" s="61" t="s">
        <v>109</v>
      </c>
      <c r="B50" s="61"/>
      <c r="C50" s="61"/>
      <c r="D50" s="61"/>
      <c r="E50" s="61"/>
      <c r="F50" s="61"/>
      <c r="G50" s="61"/>
      <c r="H50" s="61"/>
      <c r="I50" s="61"/>
      <c r="J50" s="61"/>
      <c r="K50" s="61"/>
      <c r="L50" s="61"/>
    </row>
    <row r="51" spans="1:12" ht="34.5" customHeight="1" x14ac:dyDescent="0.25">
      <c r="A51" s="61" t="s">
        <v>161</v>
      </c>
      <c r="B51" s="61"/>
      <c r="C51" s="61"/>
      <c r="D51" s="61"/>
      <c r="E51" s="61"/>
      <c r="F51" s="61"/>
      <c r="G51" s="61"/>
      <c r="H51" s="61"/>
      <c r="I51" s="61"/>
      <c r="J51" s="61"/>
      <c r="K51" s="61"/>
      <c r="L51" s="61"/>
    </row>
    <row r="52" spans="1:12" x14ac:dyDescent="0.25">
      <c r="H52" s="12"/>
    </row>
    <row r="53" spans="1:12" ht="21" customHeight="1" x14ac:dyDescent="0.25">
      <c r="A53" s="51" t="s">
        <v>67</v>
      </c>
      <c r="B53" s="51"/>
      <c r="C53" s="51"/>
      <c r="D53" s="51"/>
      <c r="E53" s="51"/>
      <c r="F53" s="51"/>
      <c r="G53" s="51"/>
      <c r="H53" s="51"/>
      <c r="I53" s="51"/>
      <c r="J53" s="51"/>
      <c r="K53" s="51"/>
      <c r="L53" s="51"/>
    </row>
    <row r="54" spans="1:12" ht="15.75" x14ac:dyDescent="0.25">
      <c r="A54" s="51" t="s">
        <v>68</v>
      </c>
      <c r="B54" s="51"/>
      <c r="C54" s="51"/>
      <c r="D54" s="51"/>
      <c r="E54" s="51"/>
      <c r="F54" s="51"/>
      <c r="G54" s="51"/>
      <c r="H54" s="51"/>
      <c r="I54" s="51"/>
      <c r="J54" s="51"/>
      <c r="K54" s="51"/>
      <c r="L54" s="51"/>
    </row>
    <row r="55" spans="1:12" ht="15.75" x14ac:dyDescent="0.25">
      <c r="A55" s="18"/>
      <c r="B55" s="18"/>
      <c r="C55" s="18"/>
      <c r="D55" s="18"/>
      <c r="E55" s="18"/>
      <c r="F55" s="18"/>
      <c r="G55" s="18"/>
      <c r="H55" s="16"/>
      <c r="I55" s="18"/>
      <c r="J55" s="18"/>
      <c r="K55" s="18"/>
      <c r="L55" s="18"/>
    </row>
    <row r="56" spans="1:12" ht="15.75" x14ac:dyDescent="0.25">
      <c r="B56" s="1"/>
      <c r="C56" s="62" t="s">
        <v>69</v>
      </c>
      <c r="D56" s="62"/>
      <c r="H56" s="12"/>
    </row>
    <row r="57" spans="1:12" ht="15.75" x14ac:dyDescent="0.25">
      <c r="B57" s="1"/>
      <c r="C57" s="62" t="s">
        <v>70</v>
      </c>
      <c r="D57" s="62"/>
      <c r="H57" s="12"/>
    </row>
    <row r="58" spans="1:12" ht="15.75" x14ac:dyDescent="0.25">
      <c r="B58" s="63" t="s">
        <v>71</v>
      </c>
      <c r="C58" s="63"/>
      <c r="D58" s="63"/>
      <c r="H58" s="12"/>
    </row>
    <row r="59" spans="1:12" ht="15.75" x14ac:dyDescent="0.25">
      <c r="B59" s="2" t="s">
        <v>9</v>
      </c>
      <c r="H59" s="12"/>
    </row>
    <row r="60" spans="1:12" ht="15.75" x14ac:dyDescent="0.25">
      <c r="B60" s="2" t="s">
        <v>72</v>
      </c>
      <c r="H60" s="12"/>
    </row>
    <row r="61" spans="1:12" ht="15.75" x14ac:dyDescent="0.25">
      <c r="B61" s="2" t="s">
        <v>73</v>
      </c>
      <c r="H61" s="12"/>
    </row>
    <row r="62" spans="1:12" ht="15.75" x14ac:dyDescent="0.25">
      <c r="B62" s="64" t="s">
        <v>74</v>
      </c>
      <c r="C62" s="64"/>
      <c r="D62" s="64"/>
      <c r="H62" s="12"/>
    </row>
    <row r="63" spans="1:12" ht="78.75" x14ac:dyDescent="0.25">
      <c r="B63" s="17" t="s">
        <v>75</v>
      </c>
      <c r="C63" s="17" t="s">
        <v>76</v>
      </c>
      <c r="D63" s="17" t="s">
        <v>77</v>
      </c>
      <c r="H63" s="12"/>
    </row>
    <row r="64" spans="1:12" x14ac:dyDescent="0.25">
      <c r="B64" s="65">
        <v>1</v>
      </c>
      <c r="C64" s="65" t="s">
        <v>78</v>
      </c>
      <c r="D64" s="66"/>
      <c r="H64" s="12"/>
    </row>
    <row r="65" spans="2:8" x14ac:dyDescent="0.25">
      <c r="B65" s="65"/>
      <c r="C65" s="65"/>
      <c r="D65" s="67"/>
      <c r="H65" s="12"/>
    </row>
    <row r="66" spans="2:8" x14ac:dyDescent="0.25">
      <c r="B66" s="65">
        <v>2</v>
      </c>
      <c r="C66" s="65" t="s">
        <v>79</v>
      </c>
      <c r="D66" s="68"/>
      <c r="H66" s="12"/>
    </row>
    <row r="67" spans="2:8" x14ac:dyDescent="0.25">
      <c r="B67" s="65"/>
      <c r="C67" s="65"/>
      <c r="D67" s="68"/>
      <c r="H67" s="12"/>
    </row>
    <row r="68" spans="2:8" x14ac:dyDescent="0.25">
      <c r="B68" s="65">
        <v>3</v>
      </c>
      <c r="C68" s="65" t="s">
        <v>62</v>
      </c>
      <c r="D68" s="68"/>
      <c r="H68" s="12"/>
    </row>
    <row r="69" spans="2:8" x14ac:dyDescent="0.25">
      <c r="B69" s="65"/>
      <c r="C69" s="65"/>
      <c r="D69" s="68"/>
      <c r="H69" s="12"/>
    </row>
    <row r="70" spans="2:8" x14ac:dyDescent="0.25">
      <c r="B70" s="65">
        <v>4</v>
      </c>
      <c r="C70" s="65" t="s">
        <v>80</v>
      </c>
      <c r="D70" s="68"/>
      <c r="H70" s="12"/>
    </row>
    <row r="71" spans="2:8" x14ac:dyDescent="0.25">
      <c r="B71" s="65"/>
      <c r="C71" s="65"/>
      <c r="D71" s="68"/>
      <c r="H71" s="12"/>
    </row>
    <row r="72" spans="2:8" x14ac:dyDescent="0.25">
      <c r="B72" s="65">
        <v>5</v>
      </c>
      <c r="C72" s="65" t="s">
        <v>81</v>
      </c>
      <c r="D72" s="68"/>
      <c r="H72" s="12"/>
    </row>
    <row r="73" spans="2:8" x14ac:dyDescent="0.25">
      <c r="B73" s="65"/>
      <c r="C73" s="65"/>
      <c r="D73" s="68"/>
      <c r="H73" s="12"/>
    </row>
    <row r="74" spans="2:8" x14ac:dyDescent="0.25">
      <c r="B74" s="65">
        <v>6</v>
      </c>
      <c r="C74" s="65" t="s">
        <v>82</v>
      </c>
      <c r="D74" s="68"/>
      <c r="H74" s="12"/>
    </row>
    <row r="75" spans="2:8" x14ac:dyDescent="0.25">
      <c r="B75" s="65"/>
      <c r="C75" s="65"/>
      <c r="D75" s="68"/>
      <c r="H75" s="12"/>
    </row>
    <row r="76" spans="2:8" x14ac:dyDescent="0.25">
      <c r="B76" s="65">
        <v>7</v>
      </c>
      <c r="C76" s="65" t="s">
        <v>83</v>
      </c>
      <c r="D76" s="68"/>
      <c r="H76" s="12"/>
    </row>
    <row r="77" spans="2:8" x14ac:dyDescent="0.25">
      <c r="B77" s="65"/>
      <c r="C77" s="65"/>
      <c r="D77" s="68"/>
      <c r="H77" s="12"/>
    </row>
    <row r="78" spans="2:8" x14ac:dyDescent="0.25">
      <c r="B78" s="65">
        <v>8</v>
      </c>
      <c r="C78" s="65" t="s">
        <v>84</v>
      </c>
      <c r="D78" s="68"/>
      <c r="H78" s="12"/>
    </row>
    <row r="79" spans="2:8" x14ac:dyDescent="0.25">
      <c r="B79" s="65"/>
      <c r="C79" s="65"/>
      <c r="D79" s="68"/>
      <c r="H79" s="12"/>
    </row>
    <row r="80" spans="2:8" x14ac:dyDescent="0.25">
      <c r="B80" s="65">
        <v>9</v>
      </c>
      <c r="C80" s="65" t="s">
        <v>85</v>
      </c>
      <c r="D80" s="68"/>
      <c r="H80" s="12"/>
    </row>
    <row r="81" spans="2:8" x14ac:dyDescent="0.25">
      <c r="B81" s="65"/>
      <c r="C81" s="65"/>
      <c r="D81" s="68"/>
      <c r="H81" s="12"/>
    </row>
    <row r="82" spans="2:8" ht="78.75" x14ac:dyDescent="0.25">
      <c r="B82" s="17">
        <v>10</v>
      </c>
      <c r="C82" s="17" t="s">
        <v>86</v>
      </c>
      <c r="D82" s="17"/>
      <c r="H82" s="12"/>
    </row>
    <row r="83" spans="2:8" x14ac:dyDescent="0.25">
      <c r="B83" s="65">
        <v>11</v>
      </c>
      <c r="C83" s="65" t="s">
        <v>87</v>
      </c>
      <c r="D83" s="68" t="s">
        <v>47</v>
      </c>
      <c r="H83" s="12"/>
    </row>
    <row r="84" spans="2:8" x14ac:dyDescent="0.25">
      <c r="B84" s="65"/>
      <c r="C84" s="65"/>
      <c r="D84" s="68"/>
      <c r="H84" s="12"/>
    </row>
    <row r="85" spans="2:8" x14ac:dyDescent="0.25">
      <c r="B85" s="65">
        <v>12</v>
      </c>
      <c r="C85" s="65" t="s">
        <v>88</v>
      </c>
      <c r="D85" s="68"/>
      <c r="H85" s="12"/>
    </row>
    <row r="86" spans="2:8" x14ac:dyDescent="0.25">
      <c r="B86" s="65"/>
      <c r="C86" s="65"/>
      <c r="D86" s="68"/>
      <c r="H86" s="12"/>
    </row>
    <row r="87" spans="2:8" x14ac:dyDescent="0.25">
      <c r="B87" s="65">
        <v>13</v>
      </c>
      <c r="C87" s="65" t="s">
        <v>89</v>
      </c>
      <c r="D87" s="68"/>
      <c r="H87" s="12"/>
    </row>
    <row r="88" spans="2:8" x14ac:dyDescent="0.25">
      <c r="B88" s="65"/>
      <c r="C88" s="65"/>
      <c r="D88" s="68"/>
      <c r="H88" s="12"/>
    </row>
    <row r="89" spans="2:8" x14ac:dyDescent="0.25">
      <c r="B89" s="65">
        <v>14</v>
      </c>
      <c r="C89" s="65" t="s">
        <v>90</v>
      </c>
      <c r="D89" s="68"/>
      <c r="H89" s="12"/>
    </row>
    <row r="90" spans="2:8" x14ac:dyDescent="0.25">
      <c r="B90" s="65"/>
      <c r="C90" s="65"/>
      <c r="D90" s="68"/>
      <c r="H90" s="12"/>
    </row>
    <row r="91" spans="2:8" ht="15.75" x14ac:dyDescent="0.25">
      <c r="B91" s="69" t="s">
        <v>91</v>
      </c>
      <c r="C91" s="69"/>
      <c r="D91" s="69"/>
      <c r="H91" s="12"/>
    </row>
    <row r="92" spans="2:8" ht="15.75" x14ac:dyDescent="0.25">
      <c r="B92" s="70" t="s">
        <v>92</v>
      </c>
      <c r="C92" s="70"/>
      <c r="D92" s="3"/>
      <c r="H92" s="12"/>
    </row>
    <row r="93" spans="2:8" ht="15.75" x14ac:dyDescent="0.25">
      <c r="B93" s="70" t="s">
        <v>93</v>
      </c>
      <c r="C93" s="70"/>
      <c r="D93" s="70"/>
      <c r="H93" s="12"/>
    </row>
    <row r="94" spans="2:8" ht="15.75" x14ac:dyDescent="0.25">
      <c r="B94" s="70" t="s">
        <v>94</v>
      </c>
      <c r="C94" s="70"/>
      <c r="D94" s="3"/>
      <c r="H94" s="12"/>
    </row>
    <row r="95" spans="2:8" ht="15.75" x14ac:dyDescent="0.25">
      <c r="B95" s="70" t="s">
        <v>95</v>
      </c>
      <c r="C95" s="70"/>
      <c r="D95" s="3"/>
      <c r="H95" s="12"/>
    </row>
  </sheetData>
  <mergeCells count="64">
    <mergeCell ref="B91:D91"/>
    <mergeCell ref="B92:C92"/>
    <mergeCell ref="B93:D93"/>
    <mergeCell ref="B94:C94"/>
    <mergeCell ref="B95:C95"/>
    <mergeCell ref="B87:B88"/>
    <mergeCell ref="C87:C88"/>
    <mergeCell ref="D87:D88"/>
    <mergeCell ref="B89:B90"/>
    <mergeCell ref="C89:C90"/>
    <mergeCell ref="D89:D90"/>
    <mergeCell ref="B83:B84"/>
    <mergeCell ref="C83:C84"/>
    <mergeCell ref="D83:D84"/>
    <mergeCell ref="B85:B86"/>
    <mergeCell ref="C85:C86"/>
    <mergeCell ref="D85:D86"/>
    <mergeCell ref="B78:B79"/>
    <mergeCell ref="C78:C79"/>
    <mergeCell ref="D78:D79"/>
    <mergeCell ref="B80:B81"/>
    <mergeCell ref="C80:C81"/>
    <mergeCell ref="D80:D81"/>
    <mergeCell ref="B74:B75"/>
    <mergeCell ref="C74:C75"/>
    <mergeCell ref="D74:D75"/>
    <mergeCell ref="B76:B77"/>
    <mergeCell ref="C76:C77"/>
    <mergeCell ref="D76:D77"/>
    <mergeCell ref="B70:B71"/>
    <mergeCell ref="C70:C71"/>
    <mergeCell ref="D70:D71"/>
    <mergeCell ref="B72:B73"/>
    <mergeCell ref="C72:C73"/>
    <mergeCell ref="D72:D73"/>
    <mergeCell ref="B66:B67"/>
    <mergeCell ref="C66:C67"/>
    <mergeCell ref="D66:D67"/>
    <mergeCell ref="B68:B69"/>
    <mergeCell ref="C68:C69"/>
    <mergeCell ref="D68:D69"/>
    <mergeCell ref="C56:D56"/>
    <mergeCell ref="C57:D57"/>
    <mergeCell ref="B58:D58"/>
    <mergeCell ref="B62:D62"/>
    <mergeCell ref="B64:B65"/>
    <mergeCell ref="C64:C65"/>
    <mergeCell ref="D64:D65"/>
    <mergeCell ref="A54:L54"/>
    <mergeCell ref="F12:I12"/>
    <mergeCell ref="A15:L15"/>
    <mergeCell ref="A16:L16"/>
    <mergeCell ref="B18:B19"/>
    <mergeCell ref="C18:C19"/>
    <mergeCell ref="D18:D19"/>
    <mergeCell ref="E18:E19"/>
    <mergeCell ref="F18:F19"/>
    <mergeCell ref="G18:G19"/>
    <mergeCell ref="H18:H19"/>
    <mergeCell ref="B47:D47"/>
    <mergeCell ref="A49:L49"/>
    <mergeCell ref="A50:L50"/>
    <mergeCell ref="A51:L51"/>
    <mergeCell ref="A53:L53"/>
  </mergeCells>
  <pageMargins left="0" right="0" top="0" bottom="0" header="0.31496062992125984" footer="0.31496062992125984"/>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tabSelected="1" topLeftCell="A48" workbookViewId="0">
      <selection activeCell="D62" sqref="D62"/>
    </sheetView>
  </sheetViews>
  <sheetFormatPr defaultRowHeight="15" x14ac:dyDescent="0.25"/>
  <cols>
    <col min="2" max="2" width="8" customWidth="1"/>
    <col min="3" max="3" width="32.85546875" customWidth="1"/>
    <col min="4" max="4" width="120.28515625" customWidth="1"/>
    <col min="5" max="5" width="11.140625" customWidth="1"/>
    <col min="6" max="6" width="8.5703125" customWidth="1"/>
    <col min="7" max="7" width="14" customWidth="1"/>
    <col min="8" max="8" width="16.28515625" style="12" customWidth="1"/>
    <col min="9" max="9" width="14.140625" customWidth="1"/>
  </cols>
  <sheetData>
    <row r="1" spans="1:12" x14ac:dyDescent="0.25">
      <c r="I1" s="5" t="s">
        <v>28</v>
      </c>
    </row>
    <row r="2" spans="1:12" x14ac:dyDescent="0.25">
      <c r="I2" s="5" t="s">
        <v>96</v>
      </c>
    </row>
    <row r="3" spans="1:12" x14ac:dyDescent="0.25">
      <c r="D3" s="6"/>
      <c r="E3" s="6"/>
      <c r="F3" s="6"/>
      <c r="G3" s="6"/>
      <c r="H3" s="13"/>
      <c r="I3" s="5" t="s">
        <v>29</v>
      </c>
    </row>
    <row r="4" spans="1:12" x14ac:dyDescent="0.25">
      <c r="D4" s="6"/>
      <c r="E4" s="6"/>
      <c r="F4" s="6"/>
      <c r="G4" s="6"/>
      <c r="H4" s="13"/>
      <c r="I4" s="5" t="s">
        <v>30</v>
      </c>
    </row>
    <row r="5" spans="1:12" x14ac:dyDescent="0.25">
      <c r="D5" s="6"/>
      <c r="E5" s="6"/>
      <c r="F5" s="6"/>
      <c r="G5" s="6"/>
      <c r="H5" s="13"/>
      <c r="I5" s="5" t="s">
        <v>31</v>
      </c>
    </row>
    <row r="6" spans="1:12" x14ac:dyDescent="0.25">
      <c r="D6" s="6"/>
      <c r="E6" s="6"/>
      <c r="F6" s="6"/>
      <c r="G6" s="6"/>
      <c r="H6" s="13"/>
      <c r="I6" s="5" t="s">
        <v>32</v>
      </c>
    </row>
    <row r="7" spans="1:12" x14ac:dyDescent="0.25">
      <c r="D7" s="6"/>
      <c r="E7" s="6"/>
      <c r="F7" s="6"/>
      <c r="G7" s="6"/>
      <c r="H7" s="13"/>
      <c r="I7" s="5"/>
    </row>
    <row r="8" spans="1:12" x14ac:dyDescent="0.25">
      <c r="D8" s="6"/>
      <c r="E8" s="6"/>
      <c r="F8" s="6"/>
      <c r="G8" s="6"/>
      <c r="H8" s="13"/>
      <c r="I8" s="5" t="s">
        <v>97</v>
      </c>
    </row>
    <row r="10" spans="1:12" ht="15.75" x14ac:dyDescent="0.25">
      <c r="H10" s="14" t="s">
        <v>0</v>
      </c>
    </row>
    <row r="11" spans="1:12" ht="15.75" x14ac:dyDescent="0.25">
      <c r="H11" s="14" t="s">
        <v>24</v>
      </c>
    </row>
    <row r="12" spans="1:12" ht="15" customHeight="1" x14ac:dyDescent="0.25">
      <c r="F12" s="52" t="s">
        <v>23</v>
      </c>
      <c r="G12" s="52"/>
      <c r="H12" s="52"/>
      <c r="I12" s="52"/>
    </row>
    <row r="13" spans="1:12" s="23" customFormat="1" ht="15" customHeight="1" x14ac:dyDescent="0.25">
      <c r="F13" s="22"/>
      <c r="G13" s="22"/>
      <c r="H13" s="22"/>
      <c r="I13" s="22"/>
    </row>
    <row r="14" spans="1:12" s="23" customFormat="1" ht="15" customHeight="1" x14ac:dyDescent="0.25">
      <c r="C14" s="24" t="s">
        <v>101</v>
      </c>
      <c r="D14" s="25"/>
      <c r="E14" s="26"/>
      <c r="F14" s="22"/>
      <c r="G14" s="22"/>
      <c r="H14" s="22"/>
      <c r="I14" s="22"/>
    </row>
    <row r="15" spans="1:12" ht="8.25" customHeight="1" x14ac:dyDescent="0.25"/>
    <row r="16" spans="1:12" ht="110.25" customHeight="1" x14ac:dyDescent="0.25">
      <c r="A16" s="53" t="s">
        <v>98</v>
      </c>
      <c r="B16" s="53"/>
      <c r="C16" s="53"/>
      <c r="D16" s="53"/>
      <c r="E16" s="53"/>
      <c r="F16" s="53"/>
      <c r="G16" s="53"/>
      <c r="H16" s="53"/>
      <c r="I16" s="53"/>
      <c r="J16" s="53"/>
      <c r="K16" s="53"/>
      <c r="L16" s="53"/>
    </row>
    <row r="17" spans="1:12" ht="60.75" customHeight="1" x14ac:dyDescent="0.25">
      <c r="A17" s="54" t="s">
        <v>41</v>
      </c>
      <c r="B17" s="54"/>
      <c r="C17" s="54"/>
      <c r="D17" s="54"/>
      <c r="E17" s="54"/>
      <c r="F17" s="54"/>
      <c r="G17" s="54"/>
      <c r="H17" s="54"/>
      <c r="I17" s="54"/>
      <c r="J17" s="54"/>
      <c r="K17" s="54"/>
      <c r="L17" s="54"/>
    </row>
    <row r="18" spans="1:12" ht="2.25" customHeight="1" x14ac:dyDescent="0.25"/>
    <row r="19" spans="1:12" ht="41.25" customHeight="1" x14ac:dyDescent="0.25">
      <c r="B19" s="55" t="s">
        <v>25</v>
      </c>
      <c r="C19" s="55" t="s">
        <v>1</v>
      </c>
      <c r="D19" s="55" t="s">
        <v>2</v>
      </c>
      <c r="E19" s="55" t="s">
        <v>3</v>
      </c>
      <c r="F19" s="55" t="s">
        <v>4</v>
      </c>
      <c r="G19" s="55" t="s">
        <v>5</v>
      </c>
      <c r="H19" s="57" t="s">
        <v>6</v>
      </c>
    </row>
    <row r="20" spans="1:12" ht="13.5" customHeight="1" x14ac:dyDescent="0.25">
      <c r="B20" s="56"/>
      <c r="C20" s="56"/>
      <c r="D20" s="56"/>
      <c r="E20" s="56"/>
      <c r="F20" s="56"/>
      <c r="G20" s="56"/>
      <c r="H20" s="58"/>
    </row>
    <row r="21" spans="1:12" s="23" customFormat="1" ht="30" x14ac:dyDescent="0.25">
      <c r="B21" s="47">
        <v>1</v>
      </c>
      <c r="C21" s="40" t="s">
        <v>127</v>
      </c>
      <c r="D21" s="40" t="s">
        <v>110</v>
      </c>
      <c r="E21" s="40" t="s">
        <v>103</v>
      </c>
      <c r="F21" s="41">
        <v>24</v>
      </c>
      <c r="G21" s="42">
        <v>152250</v>
      </c>
      <c r="H21" s="49">
        <f>F21*G21</f>
        <v>3654000</v>
      </c>
      <c r="I21" s="36"/>
    </row>
    <row r="22" spans="1:12" s="23" customFormat="1" ht="30" x14ac:dyDescent="0.25">
      <c r="B22" s="47">
        <v>2</v>
      </c>
      <c r="C22" s="40" t="s">
        <v>128</v>
      </c>
      <c r="D22" s="40" t="s">
        <v>111</v>
      </c>
      <c r="E22" s="40" t="s">
        <v>103</v>
      </c>
      <c r="F22" s="41">
        <v>23</v>
      </c>
      <c r="G22" s="42">
        <v>152250</v>
      </c>
      <c r="H22" s="49">
        <f t="shared" ref="H22:H47" si="0">F22*G22</f>
        <v>3501750</v>
      </c>
      <c r="I22" s="36"/>
    </row>
    <row r="23" spans="1:12" s="23" customFormat="1" ht="30" x14ac:dyDescent="0.25">
      <c r="B23" s="47">
        <v>3</v>
      </c>
      <c r="C23" s="40" t="s">
        <v>129</v>
      </c>
      <c r="D23" s="40" t="s">
        <v>112</v>
      </c>
      <c r="E23" s="40" t="s">
        <v>103</v>
      </c>
      <c r="F23" s="41">
        <v>16</v>
      </c>
      <c r="G23" s="42">
        <v>152250</v>
      </c>
      <c r="H23" s="49">
        <f t="shared" si="0"/>
        <v>2436000</v>
      </c>
      <c r="I23" s="36"/>
    </row>
    <row r="24" spans="1:12" s="23" customFormat="1" ht="30" x14ac:dyDescent="0.25">
      <c r="B24" s="47">
        <v>4</v>
      </c>
      <c r="C24" s="40" t="s">
        <v>130</v>
      </c>
      <c r="D24" s="40" t="s">
        <v>113</v>
      </c>
      <c r="E24" s="40" t="s">
        <v>103</v>
      </c>
      <c r="F24" s="41">
        <v>3</v>
      </c>
      <c r="G24" s="42">
        <v>301350</v>
      </c>
      <c r="H24" s="49">
        <f t="shared" si="0"/>
        <v>904050</v>
      </c>
      <c r="I24" s="36"/>
    </row>
    <row r="25" spans="1:12" s="23" customFormat="1" ht="30" x14ac:dyDescent="0.25">
      <c r="B25" s="47">
        <v>5</v>
      </c>
      <c r="C25" s="40" t="s">
        <v>131</v>
      </c>
      <c r="D25" s="40" t="s">
        <v>114</v>
      </c>
      <c r="E25" s="40" t="s">
        <v>103</v>
      </c>
      <c r="F25" s="41">
        <v>2</v>
      </c>
      <c r="G25" s="42">
        <v>301350</v>
      </c>
      <c r="H25" s="49">
        <f t="shared" si="0"/>
        <v>602700</v>
      </c>
      <c r="I25" s="36"/>
    </row>
    <row r="26" spans="1:12" s="23" customFormat="1" ht="15.75" x14ac:dyDescent="0.25">
      <c r="B26" s="47">
        <v>6</v>
      </c>
      <c r="C26" s="40" t="s">
        <v>132</v>
      </c>
      <c r="D26" s="40" t="s">
        <v>115</v>
      </c>
      <c r="E26" s="40" t="s">
        <v>103</v>
      </c>
      <c r="F26" s="41">
        <v>2</v>
      </c>
      <c r="G26" s="42">
        <v>93450</v>
      </c>
      <c r="H26" s="49">
        <f t="shared" si="0"/>
        <v>186900</v>
      </c>
      <c r="I26" s="36"/>
    </row>
    <row r="27" spans="1:12" s="23" customFormat="1" ht="30" x14ac:dyDescent="0.25">
      <c r="B27" s="47">
        <v>7</v>
      </c>
      <c r="C27" s="40" t="s">
        <v>133</v>
      </c>
      <c r="D27" s="29" t="s">
        <v>116</v>
      </c>
      <c r="E27" s="40" t="s">
        <v>103</v>
      </c>
      <c r="F27" s="41">
        <v>2</v>
      </c>
      <c r="G27" s="42">
        <v>110250</v>
      </c>
      <c r="H27" s="49">
        <f t="shared" si="0"/>
        <v>220500</v>
      </c>
      <c r="I27" s="36"/>
    </row>
    <row r="28" spans="1:12" s="23" customFormat="1" ht="45" x14ac:dyDescent="0.25">
      <c r="B28" s="47">
        <v>8</v>
      </c>
      <c r="C28" s="40" t="s">
        <v>134</v>
      </c>
      <c r="D28" s="29" t="s">
        <v>117</v>
      </c>
      <c r="E28" s="40" t="s">
        <v>148</v>
      </c>
      <c r="F28" s="41">
        <v>2</v>
      </c>
      <c r="G28" s="42">
        <v>985000</v>
      </c>
      <c r="H28" s="49">
        <f t="shared" si="0"/>
        <v>1970000</v>
      </c>
      <c r="I28" s="36"/>
    </row>
    <row r="29" spans="1:12" s="23" customFormat="1" ht="45" x14ac:dyDescent="0.25">
      <c r="B29" s="47">
        <v>9</v>
      </c>
      <c r="C29" s="40" t="s">
        <v>135</v>
      </c>
      <c r="D29" s="29" t="s">
        <v>118</v>
      </c>
      <c r="E29" s="40" t="s">
        <v>148</v>
      </c>
      <c r="F29" s="41">
        <v>2</v>
      </c>
      <c r="G29" s="42">
        <v>985000</v>
      </c>
      <c r="H29" s="49">
        <f t="shared" si="0"/>
        <v>1970000</v>
      </c>
      <c r="I29" s="36"/>
    </row>
    <row r="30" spans="1:12" s="23" customFormat="1" ht="45" x14ac:dyDescent="0.25">
      <c r="B30" s="47">
        <v>10</v>
      </c>
      <c r="C30" s="40" t="s">
        <v>136</v>
      </c>
      <c r="D30" s="29" t="s">
        <v>119</v>
      </c>
      <c r="E30" s="40" t="s">
        <v>148</v>
      </c>
      <c r="F30" s="41">
        <v>2</v>
      </c>
      <c r="G30" s="42">
        <v>619500</v>
      </c>
      <c r="H30" s="49">
        <f t="shared" si="0"/>
        <v>1239000</v>
      </c>
      <c r="I30" s="36"/>
    </row>
    <row r="31" spans="1:12" s="23" customFormat="1" ht="45" x14ac:dyDescent="0.25">
      <c r="B31" s="47">
        <v>11</v>
      </c>
      <c r="C31" s="40" t="s">
        <v>137</v>
      </c>
      <c r="D31" s="29" t="s">
        <v>119</v>
      </c>
      <c r="E31" s="40" t="s">
        <v>148</v>
      </c>
      <c r="F31" s="41">
        <v>2</v>
      </c>
      <c r="G31" s="42">
        <v>619500</v>
      </c>
      <c r="H31" s="49">
        <f t="shared" si="0"/>
        <v>1239000</v>
      </c>
      <c r="I31" s="36"/>
    </row>
    <row r="32" spans="1:12" s="23" customFormat="1" ht="45" x14ac:dyDescent="0.25">
      <c r="B32" s="47">
        <v>12</v>
      </c>
      <c r="C32" s="40" t="s">
        <v>138</v>
      </c>
      <c r="D32" s="29" t="s">
        <v>119</v>
      </c>
      <c r="E32" s="40" t="s">
        <v>148</v>
      </c>
      <c r="F32" s="41">
        <v>2</v>
      </c>
      <c r="G32" s="42">
        <v>985000</v>
      </c>
      <c r="H32" s="49">
        <f t="shared" si="0"/>
        <v>1970000</v>
      </c>
      <c r="I32" s="36"/>
    </row>
    <row r="33" spans="2:9" s="23" customFormat="1" ht="45" x14ac:dyDescent="0.25">
      <c r="B33" s="47">
        <v>13</v>
      </c>
      <c r="C33" s="40" t="s">
        <v>139</v>
      </c>
      <c r="D33" s="29" t="s">
        <v>119</v>
      </c>
      <c r="E33" s="40" t="s">
        <v>148</v>
      </c>
      <c r="F33" s="41">
        <v>2</v>
      </c>
      <c r="G33" s="42">
        <v>985000</v>
      </c>
      <c r="H33" s="49">
        <f t="shared" si="0"/>
        <v>1970000</v>
      </c>
      <c r="I33" s="36"/>
    </row>
    <row r="34" spans="2:9" s="23" customFormat="1" ht="45" x14ac:dyDescent="0.25">
      <c r="B34" s="47">
        <v>14</v>
      </c>
      <c r="C34" s="40" t="s">
        <v>140</v>
      </c>
      <c r="D34" s="29" t="s">
        <v>119</v>
      </c>
      <c r="E34" s="40" t="s">
        <v>148</v>
      </c>
      <c r="F34" s="41">
        <v>5</v>
      </c>
      <c r="G34" s="42">
        <v>139650</v>
      </c>
      <c r="H34" s="49">
        <f t="shared" si="0"/>
        <v>698250</v>
      </c>
      <c r="I34" s="36"/>
    </row>
    <row r="35" spans="2:9" s="23" customFormat="1" ht="45" x14ac:dyDescent="0.25">
      <c r="B35" s="47">
        <v>15</v>
      </c>
      <c r="C35" s="40" t="s">
        <v>141</v>
      </c>
      <c r="D35" s="29" t="s">
        <v>119</v>
      </c>
      <c r="E35" s="40" t="s">
        <v>148</v>
      </c>
      <c r="F35" s="41">
        <v>5</v>
      </c>
      <c r="G35" s="42">
        <v>350700</v>
      </c>
      <c r="H35" s="49">
        <f t="shared" si="0"/>
        <v>1753500</v>
      </c>
      <c r="I35" s="36"/>
    </row>
    <row r="36" spans="2:9" s="23" customFormat="1" ht="45" x14ac:dyDescent="0.25">
      <c r="B36" s="47">
        <v>16</v>
      </c>
      <c r="C36" s="40" t="s">
        <v>142</v>
      </c>
      <c r="D36" s="29" t="s">
        <v>119</v>
      </c>
      <c r="E36" s="40" t="s">
        <v>148</v>
      </c>
      <c r="F36" s="41">
        <v>5</v>
      </c>
      <c r="G36" s="42">
        <v>350700</v>
      </c>
      <c r="H36" s="49">
        <f t="shared" si="0"/>
        <v>1753500</v>
      </c>
      <c r="I36" s="36"/>
    </row>
    <row r="37" spans="2:9" s="23" customFormat="1" ht="45" x14ac:dyDescent="0.25">
      <c r="B37" s="47">
        <v>17</v>
      </c>
      <c r="C37" s="40" t="s">
        <v>143</v>
      </c>
      <c r="D37" s="29" t="s">
        <v>120</v>
      </c>
      <c r="E37" s="40" t="s">
        <v>148</v>
      </c>
      <c r="F37" s="41">
        <v>4</v>
      </c>
      <c r="G37" s="42">
        <v>309750</v>
      </c>
      <c r="H37" s="49">
        <f t="shared" si="0"/>
        <v>1239000</v>
      </c>
      <c r="I37" s="36"/>
    </row>
    <row r="38" spans="2:9" s="23" customFormat="1" ht="45" x14ac:dyDescent="0.25">
      <c r="B38" s="47">
        <v>18</v>
      </c>
      <c r="C38" s="40" t="s">
        <v>144</v>
      </c>
      <c r="D38" s="29" t="s">
        <v>121</v>
      </c>
      <c r="E38" s="40" t="s">
        <v>148</v>
      </c>
      <c r="F38" s="41">
        <v>4</v>
      </c>
      <c r="G38" s="42">
        <v>309750</v>
      </c>
      <c r="H38" s="49">
        <f t="shared" si="0"/>
        <v>1239000</v>
      </c>
      <c r="I38" s="36"/>
    </row>
    <row r="39" spans="2:9" s="23" customFormat="1" ht="45" x14ac:dyDescent="0.25">
      <c r="B39" s="47">
        <v>19</v>
      </c>
      <c r="C39" s="40" t="s">
        <v>145</v>
      </c>
      <c r="D39" s="29" t="s">
        <v>122</v>
      </c>
      <c r="E39" s="40" t="s">
        <v>148</v>
      </c>
      <c r="F39" s="41">
        <v>4</v>
      </c>
      <c r="G39" s="42">
        <v>309750</v>
      </c>
      <c r="H39" s="49">
        <f t="shared" si="0"/>
        <v>1239000</v>
      </c>
      <c r="I39" s="36"/>
    </row>
    <row r="40" spans="2:9" s="23" customFormat="1" ht="45" x14ac:dyDescent="0.25">
      <c r="B40" s="47">
        <v>20</v>
      </c>
      <c r="C40" s="40" t="s">
        <v>146</v>
      </c>
      <c r="D40" s="29" t="s">
        <v>123</v>
      </c>
      <c r="E40" s="40" t="s">
        <v>148</v>
      </c>
      <c r="F40" s="41">
        <v>4</v>
      </c>
      <c r="G40" s="42">
        <v>309750</v>
      </c>
      <c r="H40" s="49">
        <f t="shared" si="0"/>
        <v>1239000</v>
      </c>
      <c r="I40" s="36"/>
    </row>
    <row r="41" spans="2:9" s="23" customFormat="1" ht="15.75" x14ac:dyDescent="0.25">
      <c r="B41" s="47">
        <v>21</v>
      </c>
      <c r="C41" s="40" t="s">
        <v>147</v>
      </c>
      <c r="D41" s="29" t="s">
        <v>124</v>
      </c>
      <c r="E41" s="40" t="s">
        <v>148</v>
      </c>
      <c r="F41" s="41">
        <v>12</v>
      </c>
      <c r="G41" s="42">
        <v>89775</v>
      </c>
      <c r="H41" s="49">
        <f t="shared" si="0"/>
        <v>1077300</v>
      </c>
      <c r="I41" s="36"/>
    </row>
    <row r="42" spans="2:9" s="23" customFormat="1" ht="30" x14ac:dyDescent="0.25">
      <c r="B42" s="47">
        <v>22</v>
      </c>
      <c r="C42" s="43" t="s">
        <v>125</v>
      </c>
      <c r="D42" s="31" t="s">
        <v>126</v>
      </c>
      <c r="E42" s="44" t="s">
        <v>149</v>
      </c>
      <c r="F42" s="41">
        <v>1</v>
      </c>
      <c r="G42" s="45">
        <v>800000</v>
      </c>
      <c r="H42" s="49">
        <f t="shared" si="0"/>
        <v>800000</v>
      </c>
      <c r="I42" s="36"/>
    </row>
    <row r="43" spans="2:9" s="23" customFormat="1" ht="255" x14ac:dyDescent="0.25">
      <c r="B43" s="47">
        <v>23</v>
      </c>
      <c r="C43" s="46" t="s">
        <v>150</v>
      </c>
      <c r="D43" s="46" t="s">
        <v>160</v>
      </c>
      <c r="E43" s="29" t="s">
        <v>148</v>
      </c>
      <c r="F43" s="30">
        <v>80</v>
      </c>
      <c r="G43" s="46">
        <v>92400</v>
      </c>
      <c r="H43" s="50">
        <f t="shared" si="0"/>
        <v>7392000</v>
      </c>
      <c r="I43" s="36"/>
    </row>
    <row r="44" spans="2:9" s="23" customFormat="1" ht="135" x14ac:dyDescent="0.25">
      <c r="B44" s="47">
        <v>24</v>
      </c>
      <c r="C44" s="46" t="s">
        <v>152</v>
      </c>
      <c r="D44" s="46" t="s">
        <v>153</v>
      </c>
      <c r="E44" s="29" t="s">
        <v>148</v>
      </c>
      <c r="F44" s="46">
        <v>20</v>
      </c>
      <c r="G44" s="46">
        <v>134310</v>
      </c>
      <c r="H44" s="50">
        <f t="shared" si="0"/>
        <v>2686200</v>
      </c>
      <c r="I44" s="36"/>
    </row>
    <row r="45" spans="2:9" s="23" customFormat="1" ht="90" x14ac:dyDescent="0.25">
      <c r="B45" s="47">
        <v>25</v>
      </c>
      <c r="C45" s="46" t="s">
        <v>154</v>
      </c>
      <c r="D45" s="46" t="s">
        <v>155</v>
      </c>
      <c r="E45" s="29" t="s">
        <v>148</v>
      </c>
      <c r="F45" s="46">
        <v>14</v>
      </c>
      <c r="G45" s="46">
        <v>30750</v>
      </c>
      <c r="H45" s="50">
        <f t="shared" si="0"/>
        <v>430500</v>
      </c>
      <c r="I45" s="36"/>
    </row>
    <row r="46" spans="2:9" s="23" customFormat="1" ht="45" x14ac:dyDescent="0.25">
      <c r="B46" s="47">
        <v>26</v>
      </c>
      <c r="C46" s="46" t="s">
        <v>156</v>
      </c>
      <c r="D46" s="46" t="s">
        <v>157</v>
      </c>
      <c r="E46" s="46" t="s">
        <v>103</v>
      </c>
      <c r="F46" s="46">
        <v>24</v>
      </c>
      <c r="G46" s="46">
        <v>26620</v>
      </c>
      <c r="H46" s="50">
        <f t="shared" si="0"/>
        <v>638880</v>
      </c>
      <c r="I46" s="36"/>
    </row>
    <row r="47" spans="2:9" ht="135" x14ac:dyDescent="0.25">
      <c r="B47" s="47">
        <v>27</v>
      </c>
      <c r="C47" s="46" t="s">
        <v>158</v>
      </c>
      <c r="D47" s="46" t="s">
        <v>159</v>
      </c>
      <c r="E47" s="29" t="s">
        <v>148</v>
      </c>
      <c r="F47" s="46">
        <v>14</v>
      </c>
      <c r="G47" s="46">
        <v>54935</v>
      </c>
      <c r="H47" s="50">
        <f t="shared" si="0"/>
        <v>769090</v>
      </c>
      <c r="I47" s="36"/>
    </row>
    <row r="48" spans="2:9" ht="15.75" x14ac:dyDescent="0.25">
      <c r="B48" s="72" t="s">
        <v>27</v>
      </c>
      <c r="C48" s="72"/>
      <c r="D48" s="72"/>
      <c r="E48" s="19"/>
      <c r="F48" s="20"/>
      <c r="G48" s="20"/>
      <c r="H48" s="21">
        <f>SUM(H21:H47)</f>
        <v>44819120</v>
      </c>
    </row>
    <row r="49" spans="1:12" ht="8.25" customHeight="1" x14ac:dyDescent="0.25">
      <c r="B49" s="4"/>
      <c r="C49" s="4"/>
      <c r="D49" s="4"/>
      <c r="E49" s="4"/>
      <c r="F49" s="4"/>
      <c r="G49" s="4"/>
      <c r="H49" s="15"/>
    </row>
    <row r="50" spans="1:12" ht="35.25" customHeight="1" x14ac:dyDescent="0.25">
      <c r="A50" s="60" t="s">
        <v>105</v>
      </c>
      <c r="B50" s="60"/>
      <c r="C50" s="60"/>
      <c r="D50" s="60"/>
      <c r="E50" s="60"/>
      <c r="F50" s="60"/>
      <c r="G50" s="60"/>
      <c r="H50" s="60"/>
      <c r="I50" s="60"/>
      <c r="J50" s="60"/>
      <c r="K50" s="60"/>
      <c r="L50" s="60"/>
    </row>
    <row r="51" spans="1:12" ht="36.75" customHeight="1" x14ac:dyDescent="0.25">
      <c r="A51" s="61" t="s">
        <v>106</v>
      </c>
      <c r="B51" s="61"/>
      <c r="C51" s="61"/>
      <c r="D51" s="61"/>
      <c r="E51" s="61"/>
      <c r="F51" s="61"/>
      <c r="G51" s="61"/>
      <c r="H51" s="61"/>
      <c r="I51" s="61"/>
      <c r="J51" s="61"/>
      <c r="K51" s="61"/>
      <c r="L51" s="61"/>
    </row>
    <row r="52" spans="1:12" ht="34.5" customHeight="1" x14ac:dyDescent="0.25">
      <c r="A52" s="61" t="s">
        <v>107</v>
      </c>
      <c r="B52" s="61"/>
      <c r="C52" s="61"/>
      <c r="D52" s="61"/>
      <c r="E52" s="61"/>
      <c r="F52" s="61"/>
      <c r="G52" s="61"/>
      <c r="H52" s="61"/>
      <c r="I52" s="61"/>
      <c r="J52" s="61"/>
      <c r="K52" s="61"/>
      <c r="L52" s="61"/>
    </row>
    <row r="53" spans="1:12" ht="5.25" customHeight="1" x14ac:dyDescent="0.25"/>
    <row r="54" spans="1:12" ht="64.5" customHeight="1" x14ac:dyDescent="0.25">
      <c r="A54" s="51" t="s">
        <v>42</v>
      </c>
      <c r="B54" s="51"/>
      <c r="C54" s="51"/>
      <c r="D54" s="51"/>
      <c r="E54" s="51"/>
      <c r="F54" s="51"/>
      <c r="G54" s="51"/>
      <c r="H54" s="51"/>
      <c r="I54" s="51"/>
      <c r="J54" s="51"/>
      <c r="K54" s="51"/>
      <c r="L54" s="51"/>
    </row>
    <row r="55" spans="1:12" ht="24" customHeight="1" x14ac:dyDescent="0.25">
      <c r="A55" s="51" t="s">
        <v>48</v>
      </c>
      <c r="B55" s="51"/>
      <c r="C55" s="51"/>
      <c r="D55" s="51"/>
      <c r="E55" s="51"/>
      <c r="F55" s="51"/>
      <c r="G55" s="51"/>
      <c r="H55" s="51"/>
      <c r="I55" s="51"/>
      <c r="J55" s="51"/>
      <c r="K55" s="51"/>
      <c r="L55" s="51"/>
    </row>
    <row r="56" spans="1:12" ht="24" customHeight="1" x14ac:dyDescent="0.25">
      <c r="A56" s="11"/>
      <c r="B56" s="11"/>
      <c r="C56" s="11"/>
      <c r="D56" s="11"/>
      <c r="E56" s="11"/>
      <c r="F56" s="11"/>
      <c r="G56" s="11"/>
      <c r="H56" s="16"/>
      <c r="I56" s="11"/>
      <c r="J56" s="11"/>
      <c r="K56" s="11"/>
      <c r="L56" s="11"/>
    </row>
    <row r="57" spans="1:12" ht="15.75" x14ac:dyDescent="0.25">
      <c r="B57" s="1"/>
      <c r="C57" s="62" t="s">
        <v>43</v>
      </c>
      <c r="D57" s="62"/>
    </row>
    <row r="58" spans="1:12" ht="15.75" x14ac:dyDescent="0.25">
      <c r="B58" s="1"/>
      <c r="C58" s="62" t="s">
        <v>7</v>
      </c>
      <c r="D58" s="62"/>
    </row>
    <row r="59" spans="1:12" ht="15.75" x14ac:dyDescent="0.25">
      <c r="B59" s="63" t="s">
        <v>8</v>
      </c>
      <c r="C59" s="63"/>
      <c r="D59" s="63"/>
    </row>
    <row r="60" spans="1:12" ht="15.75" x14ac:dyDescent="0.25">
      <c r="B60" s="2" t="s">
        <v>9</v>
      </c>
    </row>
    <row r="61" spans="1:12" ht="15.75" x14ac:dyDescent="0.25">
      <c r="B61" s="2" t="s">
        <v>10</v>
      </c>
    </row>
    <row r="62" spans="1:12" ht="15.75" x14ac:dyDescent="0.25">
      <c r="B62" s="2" t="s">
        <v>11</v>
      </c>
    </row>
    <row r="63" spans="1:12" ht="15.75" x14ac:dyDescent="0.25">
      <c r="B63" s="64" t="s">
        <v>12</v>
      </c>
      <c r="C63" s="64"/>
      <c r="D63" s="64"/>
    </row>
    <row r="64" spans="1:12" ht="63" x14ac:dyDescent="0.25">
      <c r="B64" s="7" t="s">
        <v>13</v>
      </c>
      <c r="C64" s="7" t="s">
        <v>14</v>
      </c>
      <c r="D64" s="7" t="s">
        <v>45</v>
      </c>
    </row>
    <row r="65" spans="2:4" ht="68.25" customHeight="1" x14ac:dyDescent="0.25">
      <c r="B65" s="65">
        <v>1</v>
      </c>
      <c r="C65" s="65" t="s">
        <v>33</v>
      </c>
      <c r="D65" s="66"/>
    </row>
    <row r="66" spans="2:4" ht="47.25" customHeight="1" x14ac:dyDescent="0.25">
      <c r="B66" s="65"/>
      <c r="C66" s="65"/>
      <c r="D66" s="67"/>
    </row>
    <row r="67" spans="2:4" ht="27" customHeight="1" x14ac:dyDescent="0.25">
      <c r="B67" s="65">
        <v>2</v>
      </c>
      <c r="C67" s="65" t="s">
        <v>34</v>
      </c>
      <c r="D67" s="68"/>
    </row>
    <row r="68" spans="2:4" ht="42" customHeight="1" x14ac:dyDescent="0.25">
      <c r="B68" s="65"/>
      <c r="C68" s="65"/>
      <c r="D68" s="68"/>
    </row>
    <row r="69" spans="2:4" ht="15" customHeight="1" x14ac:dyDescent="0.25">
      <c r="B69" s="65">
        <v>3</v>
      </c>
      <c r="C69" s="65" t="s">
        <v>44</v>
      </c>
      <c r="D69" s="68"/>
    </row>
    <row r="70" spans="2:4" ht="15.75" customHeight="1" x14ac:dyDescent="0.25">
      <c r="B70" s="65"/>
      <c r="C70" s="65"/>
      <c r="D70" s="68"/>
    </row>
    <row r="71" spans="2:4" ht="15" customHeight="1" x14ac:dyDescent="0.25">
      <c r="B71" s="65">
        <v>4</v>
      </c>
      <c r="C71" s="65" t="s">
        <v>15</v>
      </c>
      <c r="D71" s="68"/>
    </row>
    <row r="72" spans="2:4" ht="32.25" customHeight="1" x14ac:dyDescent="0.25">
      <c r="B72" s="65"/>
      <c r="C72" s="65"/>
      <c r="D72" s="68"/>
    </row>
    <row r="73" spans="2:4" ht="15" customHeight="1" x14ac:dyDescent="0.25">
      <c r="B73" s="65">
        <v>5</v>
      </c>
      <c r="C73" s="65" t="s">
        <v>16</v>
      </c>
      <c r="D73" s="68"/>
    </row>
    <row r="74" spans="2:4" ht="53.25" customHeight="1" x14ac:dyDescent="0.25">
      <c r="B74" s="65"/>
      <c r="C74" s="65"/>
      <c r="D74" s="68"/>
    </row>
    <row r="75" spans="2:4" ht="15" customHeight="1" x14ac:dyDescent="0.25">
      <c r="B75" s="65">
        <v>6</v>
      </c>
      <c r="C75" s="65" t="s">
        <v>35</v>
      </c>
      <c r="D75" s="68"/>
    </row>
    <row r="76" spans="2:4" ht="68.25" customHeight="1" x14ac:dyDescent="0.25">
      <c r="B76" s="65"/>
      <c r="C76" s="65"/>
      <c r="D76" s="68"/>
    </row>
    <row r="77" spans="2:4" ht="15" customHeight="1" x14ac:dyDescent="0.25">
      <c r="B77" s="65">
        <v>7</v>
      </c>
      <c r="C77" s="65" t="s">
        <v>36</v>
      </c>
      <c r="D77" s="68"/>
    </row>
    <row r="78" spans="2:4" ht="51" customHeight="1" x14ac:dyDescent="0.25">
      <c r="B78" s="65"/>
      <c r="C78" s="65"/>
      <c r="D78" s="68"/>
    </row>
    <row r="79" spans="2:4" ht="15" customHeight="1" x14ac:dyDescent="0.25">
      <c r="B79" s="65">
        <v>8</v>
      </c>
      <c r="C79" s="65" t="s">
        <v>37</v>
      </c>
      <c r="D79" s="68"/>
    </row>
    <row r="80" spans="2:4" ht="55.5" customHeight="1" x14ac:dyDescent="0.25">
      <c r="B80" s="65"/>
      <c r="C80" s="65"/>
      <c r="D80" s="68"/>
    </row>
    <row r="81" spans="2:4" ht="15" customHeight="1" x14ac:dyDescent="0.25">
      <c r="B81" s="65">
        <v>9</v>
      </c>
      <c r="C81" s="65" t="s">
        <v>38</v>
      </c>
      <c r="D81" s="68"/>
    </row>
    <row r="82" spans="2:4" ht="61.5" customHeight="1" x14ac:dyDescent="0.25">
      <c r="B82" s="65"/>
      <c r="C82" s="65"/>
      <c r="D82" s="68"/>
    </row>
    <row r="83" spans="2:4" ht="74.25" customHeight="1" x14ac:dyDescent="0.25">
      <c r="B83" s="7">
        <v>10</v>
      </c>
      <c r="C83" s="7" t="s">
        <v>17</v>
      </c>
      <c r="D83" s="7"/>
    </row>
    <row r="84" spans="2:4" x14ac:dyDescent="0.25">
      <c r="B84" s="65">
        <v>11</v>
      </c>
      <c r="C84" s="65" t="s">
        <v>46</v>
      </c>
      <c r="D84" s="68" t="s">
        <v>47</v>
      </c>
    </row>
    <row r="85" spans="2:4" ht="78" customHeight="1" x14ac:dyDescent="0.25">
      <c r="B85" s="65"/>
      <c r="C85" s="65"/>
      <c r="D85" s="68"/>
    </row>
    <row r="86" spans="2:4" ht="15" customHeight="1" x14ac:dyDescent="0.25">
      <c r="B86" s="65">
        <v>12</v>
      </c>
      <c r="C86" s="65" t="s">
        <v>18</v>
      </c>
      <c r="D86" s="68"/>
    </row>
    <row r="87" spans="2:4" ht="15" customHeight="1" x14ac:dyDescent="0.25">
      <c r="B87" s="65"/>
      <c r="C87" s="65"/>
      <c r="D87" s="68"/>
    </row>
    <row r="88" spans="2:4" ht="15" customHeight="1" x14ac:dyDescent="0.25">
      <c r="B88" s="65">
        <v>13</v>
      </c>
      <c r="C88" s="65" t="s">
        <v>39</v>
      </c>
      <c r="D88" s="68"/>
    </row>
    <row r="89" spans="2:4" ht="113.25" customHeight="1" x14ac:dyDescent="0.25">
      <c r="B89" s="65"/>
      <c r="C89" s="65"/>
      <c r="D89" s="68"/>
    </row>
    <row r="90" spans="2:4" ht="15" customHeight="1" x14ac:dyDescent="0.25">
      <c r="B90" s="65">
        <v>14</v>
      </c>
      <c r="C90" s="65" t="s">
        <v>19</v>
      </c>
      <c r="D90" s="68"/>
    </row>
    <row r="91" spans="2:4" ht="15" customHeight="1" x14ac:dyDescent="0.25">
      <c r="B91" s="65"/>
      <c r="C91" s="65"/>
      <c r="D91" s="68"/>
    </row>
    <row r="92" spans="2:4" ht="15" customHeight="1" x14ac:dyDescent="0.25">
      <c r="B92" s="69" t="s">
        <v>40</v>
      </c>
      <c r="C92" s="69"/>
      <c r="D92" s="69"/>
    </row>
    <row r="93" spans="2:4" ht="15.75" x14ac:dyDescent="0.25">
      <c r="B93" s="70" t="s">
        <v>26</v>
      </c>
      <c r="C93" s="70"/>
      <c r="D93" s="3"/>
    </row>
    <row r="94" spans="2:4" ht="15.75" x14ac:dyDescent="0.25">
      <c r="B94" s="70" t="s">
        <v>20</v>
      </c>
      <c r="C94" s="70"/>
      <c r="D94" s="70"/>
    </row>
    <row r="95" spans="2:4" ht="15.75" x14ac:dyDescent="0.25">
      <c r="B95" s="70" t="s">
        <v>21</v>
      </c>
      <c r="C95" s="70"/>
      <c r="D95" s="3"/>
    </row>
    <row r="96" spans="2:4" ht="15.75" x14ac:dyDescent="0.25">
      <c r="B96" s="70" t="s">
        <v>22</v>
      </c>
      <c r="C96" s="70"/>
      <c r="D96" s="3"/>
    </row>
    <row r="98" spans="1:12" ht="16.5" x14ac:dyDescent="0.25">
      <c r="A98" s="71"/>
      <c r="B98" s="71"/>
      <c r="C98" s="71"/>
      <c r="D98" s="71"/>
      <c r="E98" s="71"/>
      <c r="F98" s="71"/>
      <c r="G98" s="71"/>
      <c r="H98" s="71"/>
      <c r="I98" s="71"/>
      <c r="J98" s="71"/>
      <c r="K98" s="71"/>
      <c r="L98" s="71"/>
    </row>
  </sheetData>
  <mergeCells count="65">
    <mergeCell ref="C71:C72"/>
    <mergeCell ref="C75:C76"/>
    <mergeCell ref="D75:D76"/>
    <mergeCell ref="B48:D48"/>
    <mergeCell ref="A55:L55"/>
    <mergeCell ref="B67:B68"/>
    <mergeCell ref="C67:C68"/>
    <mergeCell ref="D67:D68"/>
    <mergeCell ref="A50:L50"/>
    <mergeCell ref="A51:L51"/>
    <mergeCell ref="A52:L52"/>
    <mergeCell ref="A54:L54"/>
    <mergeCell ref="C57:D57"/>
    <mergeCell ref="B95:C95"/>
    <mergeCell ref="B88:B89"/>
    <mergeCell ref="C88:C89"/>
    <mergeCell ref="D88:D89"/>
    <mergeCell ref="B90:B91"/>
    <mergeCell ref="C90:C91"/>
    <mergeCell ref="D90:D91"/>
    <mergeCell ref="B92:D92"/>
    <mergeCell ref="B93:C93"/>
    <mergeCell ref="B94:D94"/>
    <mergeCell ref="C77:C78"/>
    <mergeCell ref="C58:D58"/>
    <mergeCell ref="B69:B70"/>
    <mergeCell ref="C69:C70"/>
    <mergeCell ref="D69:D70"/>
    <mergeCell ref="B59:D59"/>
    <mergeCell ref="B63:D63"/>
    <mergeCell ref="B65:B66"/>
    <mergeCell ref="C65:C66"/>
    <mergeCell ref="D65:D66"/>
    <mergeCell ref="D71:D72"/>
    <mergeCell ref="B73:B74"/>
    <mergeCell ref="C73:C74"/>
    <mergeCell ref="D73:D74"/>
    <mergeCell ref="B75:B76"/>
    <mergeCell ref="B71:B72"/>
    <mergeCell ref="F12:I12"/>
    <mergeCell ref="A16:L16"/>
    <mergeCell ref="A17:L17"/>
    <mergeCell ref="C19:C20"/>
    <mergeCell ref="D19:D20"/>
    <mergeCell ref="E19:E20"/>
    <mergeCell ref="F19:F20"/>
    <mergeCell ref="G19:G20"/>
    <mergeCell ref="H19:H20"/>
    <mergeCell ref="B19:B20"/>
    <mergeCell ref="D77:D78"/>
    <mergeCell ref="B96:C96"/>
    <mergeCell ref="A98:L98"/>
    <mergeCell ref="B79:B80"/>
    <mergeCell ref="C79:C80"/>
    <mergeCell ref="D79:D80"/>
    <mergeCell ref="B81:B82"/>
    <mergeCell ref="C81:C82"/>
    <mergeCell ref="D81:D82"/>
    <mergeCell ref="B84:B85"/>
    <mergeCell ref="C84:C85"/>
    <mergeCell ref="D84:D85"/>
    <mergeCell ref="B86:B87"/>
    <mergeCell ref="C86:C87"/>
    <mergeCell ref="D86:D87"/>
    <mergeCell ref="B77:B78"/>
  </mergeCells>
  <pageMargins left="0" right="0" top="0" bottom="0" header="0" footer="0"/>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2024-12-20T05:34:00Z</dcterms:modified>
</cp:coreProperties>
</file>